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alloniegov.sharepoint.com/sites/Airesprotges2/Documents partages/1_Aires protégées/00c_Aires protégées reconnues/1_Avant 2025/1_RNA/"/>
    </mc:Choice>
  </mc:AlternateContent>
  <xr:revisionPtr revIDLastSave="47" documentId="8_{136B0B6A-1FC4-4534-AF72-DB175E761E84}" xr6:coauthVersionLast="47" xr6:coauthVersionMax="47" xr10:uidLastSave="{10B898A9-DF02-4F7F-9497-13379A2D46DB}"/>
  <bookViews>
    <workbookView xWindow="-108" yWindow="-108" windowWidth="23256" windowHeight="12456" xr2:uid="{995233FA-9DF9-48A4-AC36-0F101CCF0CA5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D54" i="1"/>
  <c r="C54" i="1"/>
  <c r="F51" i="1"/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</calcChain>
</file>

<file path=xl/sharedStrings.xml><?xml version="1.0" encoding="utf-8"?>
<sst xmlns="http://schemas.openxmlformats.org/spreadsheetml/2006/main" count="164" uniqueCount="152">
  <si>
    <t>Bagatelle</t>
  </si>
  <si>
    <t>Malmedy</t>
  </si>
  <si>
    <t>http://www.ejustice.just.fgov.be/cgi/article.pl?language=fr&amp;sum_date=2025-02-11&amp;lg_txt=F&amp;numac_search=2025001203</t>
  </si>
  <si>
    <t>Barbion</t>
  </si>
  <si>
    <t>Dinant</t>
  </si>
  <si>
    <t>http://www.ejustice.just.fgov.be/cgi/article.pl?language=fr&amp;sum_date=2025-02-13&amp;lg_txt=F&amp;numac_search=2025001299</t>
  </si>
  <si>
    <t>Basse Lomme</t>
  </si>
  <si>
    <t>Nassogne</t>
  </si>
  <si>
    <t>http://www.ejustice.just.fgov.be/cgi/article.pl?language=fr&amp;sum_date=2025-02-13&amp;lg_txt=F&amp;numac_search=2025001290</t>
  </si>
  <si>
    <t>Basse Semois</t>
  </si>
  <si>
    <t>Vresse-sur -Semois/Bouillon</t>
  </si>
  <si>
    <t>http://www.ejustice.just.fgov.be/cgi/article.pl?language=fr&amp;sum_date=2025-02-13&amp;lg_txt=F&amp;numac_search=2025001302</t>
  </si>
  <si>
    <t>Bec du Feyi</t>
  </si>
  <si>
    <t>Houffalize</t>
  </si>
  <si>
    <t>http://www.ejustice.just.fgov.be/cgi/article.pl?language=fr&amp;sum_date=2025-02-10&amp;lg_txt=F&amp;numac_search=2025001198</t>
  </si>
  <si>
    <t>Bocage de la Famenne</t>
  </si>
  <si>
    <t>Nassogne/Rochefort/Tellin</t>
  </si>
  <si>
    <t>http://www.ejustice.just.fgov.be/cgi/article.pl?language=fr&amp;sum_date=2025-02-12&amp;lg_txt=F&amp;numac_search=2025001251</t>
  </si>
  <si>
    <t>Bocogne</t>
  </si>
  <si>
    <t>http://www.ejustice.just.fgov.be/cgi/article.pl?language=fr&amp;sum_date=2025-02-13&amp;lg_txt=F&amp;numac_search=2025001304</t>
  </si>
  <si>
    <t>Braunlauf</t>
  </si>
  <si>
    <t>Burg-Reuland/Saint-Vith</t>
  </si>
  <si>
    <t>http://www.ejustice.just.fgov.be/cgi/article.pl?language=fr&amp;sum_date=2024-12-23&amp;lg_txt=F&amp;numac_search=2024011275</t>
  </si>
  <si>
    <t>Chenogne</t>
  </si>
  <si>
    <t>Vaux-sur-Sûre</t>
  </si>
  <si>
    <t>http://www.ejustice.just.fgov.be/cgi/article.pl?language=fr&amp;sum_date=2025-02-10&amp;lg_txt=F&amp;numac_search=2025001196</t>
  </si>
  <si>
    <t>Chi Fontaine</t>
  </si>
  <si>
    <t>Gouvy</t>
  </si>
  <si>
    <t>http://www.ejustice.just.fgov.be/cgi/article.pl?language=fr&amp;sum_date=2025-02-12&amp;lg_txt=F&amp;numac_search=2025001259</t>
  </si>
  <si>
    <t>Colanhan</t>
  </si>
  <si>
    <t>Lierneux/Vielsalm</t>
  </si>
  <si>
    <t>http://www.ejustice.just.fgov.be/cgi/article.pl?language=fr&amp;sum_date=2025-02-14&amp;lg_txt=F&amp;numac_search=2025001306</t>
  </si>
  <si>
    <t>Commanster</t>
  </si>
  <si>
    <t>Vielsalm et Gouvy</t>
  </si>
  <si>
    <t>http://www.ejustice.just.fgov.be/cgi/article.pl?language=fr&amp;sum_date=2025-02-14&amp;lg_txt=F&amp;numac_search=2025001313</t>
  </si>
  <si>
    <t>Devant-Bouvignes</t>
  </si>
  <si>
    <t>http://www.ejustice.just.fgov.be/cgi/article.pl?language=fr&amp;sum_date=2025-02-14&amp;lg_txt=F&amp;numac_search=2025001318</t>
  </si>
  <si>
    <t>Ellinchamps</t>
  </si>
  <si>
    <t>Rochefort/Tellin</t>
  </si>
  <si>
    <t>http://www.ejustice.just.fgov.be/cgi/article.pl?language=fr&amp;sum_date=2025-02-12&amp;lg_txt=F&amp;numac_search=2025001250</t>
  </si>
  <si>
    <t>Faye</t>
  </si>
  <si>
    <t>Waimes</t>
  </si>
  <si>
    <t>http://www.ejustice.just.fgov.be/cgi/article.pl?language=fr&amp;sum_date=2025-02-11&amp;lg_txt=F&amp;numac_search=2025001275</t>
  </si>
  <si>
    <t>Fontaine Saint-Remacle</t>
  </si>
  <si>
    <t>Trois-Ponts</t>
  </si>
  <si>
    <t>http://www.ejustice.just.fgov.be/cgi/article.pl?language=fr&amp;sum_date=2025-02-11&amp;lg_txt=F&amp;numac_search=2025001216</t>
  </si>
  <si>
    <t>Furfooz</t>
  </si>
  <si>
    <t>http://www.ejustice.just.fgov.be/cgi/article.pl?language=fr&amp;sum_date=2025-02-14&amp;lg_txt=F&amp;numac_search=2025001307</t>
  </si>
  <si>
    <t>G'Hâster</t>
  </si>
  <si>
    <t>http://www.ejustice.just.fgov.be/cgi/article.pl?language=fr&amp;sum_date=2025-02-13&amp;lg_txt=F&amp;numac_search=2025001292</t>
  </si>
  <si>
    <t xml:space="preserve">Haute-Sambre </t>
  </si>
  <si>
    <t>Merbes-le-Chateau</t>
  </si>
  <si>
    <t>http://www.ejustice.just.fgov.be/cgi/article.pl?language=fr&amp;sum_date=2025-02-12&amp;lg_txt=F&amp;numac_search=2025001254</t>
  </si>
  <si>
    <t>Jalna</t>
  </si>
  <si>
    <t>Somme-Leuze</t>
  </si>
  <si>
    <t>http://www.ejustice.just.fgov.be/cgi/article.pl?language=fr&amp;sum_date=2025-02-14&amp;lg_txt=F&amp;numac_search=2025001310</t>
  </si>
  <si>
    <t>La Gotale</t>
  </si>
  <si>
    <t>Manhay</t>
  </si>
  <si>
    <t>http://www.ejustice.just.fgov.be/cgi/article.pl?language=fr&amp;sum_date=2025-02-14&amp;lg_txt=F&amp;numac_search=2025001315</t>
  </si>
  <si>
    <t>La Picherotte</t>
  </si>
  <si>
    <t>Ferrières</t>
  </si>
  <si>
    <t>http://www.ejustice.just.fgov.be/cgi/article.pl?language=fr&amp;sum_date=2025-02-14&amp;lg_txt=F&amp;numac_search=2025001311</t>
  </si>
  <si>
    <t>Lavaselle</t>
  </si>
  <si>
    <t>Sainte-Ode/Vaux-sur-Sûre</t>
  </si>
  <si>
    <t>http://www.ejustice.just.fgov.be/cgi/article.pl?language=fr&amp;sum_date=2025-02-14&amp;lg_txt=F&amp;numac_search=2025001317</t>
  </si>
  <si>
    <t>Les Hauts de Poilvache</t>
  </si>
  <si>
    <t>Yvoir</t>
  </si>
  <si>
    <t>http://www.ejustice.just.fgov.be/cgi/article.pl?language=fr&amp;sum_date=2025-02-13&amp;lg_txt=F&amp;numac_search=2025001300</t>
  </si>
  <si>
    <t>Les Marbaises</t>
  </si>
  <si>
    <t>Grez-Doiceau</t>
  </si>
  <si>
    <t>http://www.ejustice.just.fgov.be/cgi/article.pl?language=fr&amp;sum_date=2025-02-13&amp;lg_txt=F&amp;numac_search=2025001303</t>
  </si>
  <si>
    <t>Masta et Burnenville</t>
  </si>
  <si>
    <t>Stavelot/Malmedy</t>
  </si>
  <si>
    <t>http://www.ejustice.just.fgov.be/cgi/article.pl?language=fr&amp;sum_date=2025-02-11&amp;lg_txt=F&amp;numac_search=2025001202</t>
  </si>
  <si>
    <t>Méandres de l'Ourthe</t>
  </si>
  <si>
    <t>Hotton</t>
  </si>
  <si>
    <t>http://www.ejustice.just.fgov.be/cgi/article.pl?language=fr&amp;sum_date=2025-02-11&amp;lg_txt=F&amp;numac_search=2025001219</t>
  </si>
  <si>
    <t>Modave et Triffoy</t>
  </si>
  <si>
    <t>Modave, Marchin, Clavier</t>
  </si>
  <si>
    <t>http://www.ejustice.just.fgov.be/cgi/article.pl?language=fr&amp;sum_date=2025-02-10&amp;lg_txt=F&amp;numac_search=2025001197</t>
  </si>
  <si>
    <t>Moulin-Warchenne</t>
  </si>
  <si>
    <t>http://www.ejustice.just.fgov.be/cgi/article.pl?language=fr&amp;sum_date=2025-02-11&amp;lg_txt=F&amp;numac_search=2025001206</t>
  </si>
  <si>
    <t>Petite Roer</t>
  </si>
  <si>
    <t>Waimes/Butchenbach</t>
  </si>
  <si>
    <t>http://www.ejustice.just.fgov.be/cgi/article.pl?language=fr&amp;sum_date=2024-12-23&amp;lg_txt=F&amp;numac_search=2024011277</t>
  </si>
  <si>
    <t>Prairies de Moelenberg</t>
  </si>
  <si>
    <t>Plombières</t>
  </si>
  <si>
    <t>http://www.ejustice.just.fgov.be/cgi/article.pl?language=fr&amp;sum_date=2025-02-10&amp;lg_txt=F&amp;numac_search=2025001163</t>
  </si>
  <si>
    <t>Quatre_vents</t>
  </si>
  <si>
    <t>Vielsalm</t>
  </si>
  <si>
    <t>http://www.ejustice.just.fgov.be/cgi/article.pl?language=fr&amp;sum_date=2025-02-13&amp;lg_txt=F&amp;numac_search=2025001291</t>
  </si>
  <si>
    <t>Quatre-Vents Gérard &amp; Francis Paquay</t>
  </si>
  <si>
    <t>http://www.ejustice.just.fgov.be/cgi/article.pl?language=fr&amp;sum_date=2025-02-12&amp;lg_txt=F&amp;numac_search=2025001253</t>
  </si>
  <si>
    <t>Roba</t>
  </si>
  <si>
    <t>http://www.ejustice.just.fgov.be/cgi/article.pl?language=fr&amp;sum_date=2025-02-11&amp;lg_txt=F&amp;numac_search=2025001207</t>
  </si>
  <si>
    <t>Rochelinval</t>
  </si>
  <si>
    <t>http://www.ejustice.just.fgov.be/cgi/article.pl?language=fr&amp;sum_date=2025-02-14&amp;lg_txt=F&amp;numac_search=2025001213</t>
  </si>
  <si>
    <t>Roncine</t>
  </si>
  <si>
    <t>Nandrin</t>
  </si>
  <si>
    <t>http://www.ejustice.just.fgov.be/cgi/article.pl?language=fr&amp;sum_date=2025-02-13&amp;lg_txt=F&amp;numac_search=2025001255</t>
  </si>
  <si>
    <t>Ru des Fagnes</t>
  </si>
  <si>
    <t>Waimes, Malmedy</t>
  </si>
  <si>
    <t>http://www.ejustice.just.fgov.be/cgi/article.pl?language=fr&amp;sum_date=2025-02-14&amp;lg_txt=F&amp;numac_search=2025001312</t>
  </si>
  <si>
    <t>Ruisseau des Rebures</t>
  </si>
  <si>
    <t>Neufchateau</t>
  </si>
  <si>
    <t>http://www.ejustice.just.fgov.be/cgi/article.pl?language=fr&amp;sum_date=2025-02-13&amp;lg_txt=F&amp;numac_search=2025001293</t>
  </si>
  <si>
    <t>Ruisseau du Bois de la Vanne</t>
  </si>
  <si>
    <t>Bièvre</t>
  </si>
  <si>
    <t>http://www.ejustice.just.fgov.be/cgi/article.pl?language=fr&amp;sum_date=2025-02-13&amp;lg_txt=F&amp;numac_search=2025001301</t>
  </si>
  <si>
    <t>Schleid</t>
  </si>
  <si>
    <t>http://www.ejustice.just.fgov.be/cgi/article.pl?language=fr&amp;sum_date=2025-02-11&amp;lg_txt=F&amp;numac_search=2025001214</t>
  </si>
  <si>
    <t>Sourd d'Ave</t>
  </si>
  <si>
    <t>Rochefort</t>
  </si>
  <si>
    <t>http://www.ejustice.just.fgov.be/cgi/article.pl?language=fr&amp;sum_date=2025-02-13&amp;lg_txt=F&amp;numac_search=2025001296</t>
  </si>
  <si>
    <t>Ster Harse</t>
  </si>
  <si>
    <t>Stavelot</t>
  </si>
  <si>
    <t>http://www.ejustice.just.fgov.be/cgi/article.pl?language=fr&amp;sum_date=2025-02-11&amp;lg_txt=F&amp;numac_search=2025001274</t>
  </si>
  <si>
    <t>Tché Coquet</t>
  </si>
  <si>
    <t>http://www.ejustice.just.fgov.be/cgi/article.pl?language=fr&amp;sum_date=2025-02-10&amp;lg_txt=F&amp;numac_search=2025001195</t>
  </si>
  <si>
    <t>Terril Frédéric</t>
  </si>
  <si>
    <t>Dour</t>
  </si>
  <si>
    <t>http://www.ejustice.just.fgov.be/cgi/article.pl?language=fr&amp;sum_date=2025-02-11&amp;lg_txt=F&amp;numac_search=2025001199</t>
  </si>
  <si>
    <t>Tienne du Chenet</t>
  </si>
  <si>
    <t>Beauraing</t>
  </si>
  <si>
    <t>http://www.ejustice.just.fgov.be/cgi/article.pl?language=fr&amp;sum_date=2025-02-13&amp;lg_txt=F&amp;numac_search=2025001295</t>
  </si>
  <si>
    <t>Vallée de la Woltz</t>
  </si>
  <si>
    <t>http://www.ejustice.just.fgov.be/cgi/article.pl?language=fr&amp;sum_date=2025-02-12&amp;lg_txt=F&amp;numac_search=2025001257</t>
  </si>
  <si>
    <t>Vallée de l'Escaut</t>
  </si>
  <si>
    <t>Pecq</t>
  </si>
  <si>
    <t>http://www.ejustice.just.fgov.be/cgi/article.pl?language=fr&amp;sum_date=2025-02-10&amp;lg_txt=F&amp;numac_search=2025001193</t>
  </si>
  <si>
    <t>Vallée du Quarreux</t>
  </si>
  <si>
    <t>http://www.ejustice.just.fgov.be/cgi/article.pl?language=fr&amp;sum_date=2025-02-11&amp;lg_txt=F&amp;numac_search=2025001215</t>
  </si>
  <si>
    <t>Vallée du Ri de Bronze</t>
  </si>
  <si>
    <t>La Roche-en-Ardenne</t>
  </si>
  <si>
    <t>http://www.ejustice.just.fgov.be/cgi/article.pl?language=fr&amp;sum_date=2025-02-10&amp;lg_txt=F&amp;numac_search=2025001160</t>
  </si>
  <si>
    <t>Vallées de la Bellemeuse et du Mincée</t>
  </si>
  <si>
    <t>Houffalize, La Roche-en-Ardenne</t>
  </si>
  <si>
    <t>http://www.ejustice.just.fgov.be/cgi/article.pl?language=fr&amp;sum_date=2025-02-12&amp;lg_txt=F&amp;numac_search=2025001258</t>
  </si>
  <si>
    <t>Vallon de Nestri</t>
  </si>
  <si>
    <t>Viroinval</t>
  </si>
  <si>
    <t>http://www.ejustice.just.fgov.be/cgi/article.pl?language=fr&amp;sum_date=2025-02-14&amp;lg_txt=F&amp;numac_search=2025001157</t>
  </si>
  <si>
    <t>Warchenne</t>
  </si>
  <si>
    <t>Malmédy</t>
  </si>
  <si>
    <t>http://www.ejustice.just.fgov.be/cgi/article.pl?language=fr&amp;sum_date=2025-02-12&amp;lg_txt=F&amp;numac_search=2025001256</t>
  </si>
  <si>
    <t>Nom de la réserve</t>
  </si>
  <si>
    <t>Commune(s)</t>
  </si>
  <si>
    <t>Superficie totale (hectares)</t>
  </si>
  <si>
    <t>Superficie en création (hectares)</t>
  </si>
  <si>
    <t>Superficie en extension (hectares)</t>
  </si>
  <si>
    <t>Superficie en renouvellement (hectares)</t>
  </si>
  <si>
    <t>Date de publication au Moniteur belge</t>
  </si>
  <si>
    <t>Lien vers l'Arrêté du Gouvernement wallon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</si>
</sst>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Calibri"/>
      <charset val="1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14" fontId="0" fillId="0" borderId="1" xfId="0" applyNumberFormat="1" applyBorder="1"/>
    <xf numFmtId="0" fontId="9" fillId="0" borderId="1" xfId="0" applyFont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11" fillId="0" borderId="1" xfId="2" applyFill="1" applyBorder="1"/>
    <xf numFmtId="0" fontId="2" fillId="0" borderId="1" xfId="0" applyFont="1" applyBorder="1" applyAlignment="1">
      <alignment horizontal="right" vertical="top" wrapText="1"/>
    </xf>
    <xf numFmtId="0" fontId="11" fillId="0" borderId="1" xfId="2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3" fillId="0" borderId="0" xfId="0" applyFont="1" applyBorder="1"/>
    <xf numFmtId="0" fontId="1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justify" vertical="top" wrapText="1"/>
    </xf>
    <xf numFmtId="0" fontId="5" fillId="0" borderId="0" xfId="0" applyFont="1" applyBorder="1"/>
    <xf numFmtId="0" fontId="0" fillId="0" borderId="0" xfId="0" applyFill="1" applyBorder="1"/>
    <xf numFmtId="0" fontId="0" fillId="0" borderId="2" xfId="0" applyFill="1" applyBorder="1"/>
    <xf numFmtId="0" fontId="9" fillId="0" borderId="2" xfId="0" applyNumberFormat="1" applyFont="1" applyBorder="1" applyAlignment="1">
      <alignment horizontal="right"/>
    </xf>
    <xf numFmtId="14" fontId="0" fillId="0" borderId="2" xfId="0" applyNumberFormat="1" applyFill="1" applyBorder="1"/>
  </cellXfs>
  <cellStyles count="3">
    <cellStyle name="Lien hypertexte" xfId="2" builtinId="8"/>
    <cellStyle name="Normal" xfId="0" builtinId="0"/>
    <cellStyle name="Normal 2" xfId="1" xr:uid="{A426168F-4D02-4D00-90B3-7778FBB47B1C}"/>
  </cellStyles>
  <dxfs count="19"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right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B26A8A-6A28-4382-B0BA-240FE0F2EF52}" name="Tableau2" displayName="Tableau2" ref="A1:H54" totalsRowCount="1" headerRowDxfId="18" dataDxfId="16" headerRowBorderDxfId="17">
  <autoFilter ref="A1:H53" xr:uid="{53B26A8A-6A28-4382-B0BA-240FE0F2EF52}"/>
  <sortState xmlns:xlrd2="http://schemas.microsoft.com/office/spreadsheetml/2017/richdata2" ref="A2:H53">
    <sortCondition ref="A1:A53"/>
  </sortState>
  <tableColumns count="8">
    <tableColumn id="1" xr3:uid="{30C3F00A-BE7C-4FA5-BA74-0F0E7176276B}" name="Nom de la réserve" dataDxfId="15" totalsRowDxfId="7"/>
    <tableColumn id="2" xr3:uid="{533045AF-E9F7-4B6F-8DCA-F7465641ECFA}" name="Commune(s)" dataDxfId="14" totalsRowDxfId="6"/>
    <tableColumn id="3" xr3:uid="{494AF102-0F08-424D-8D83-D25F6683CC8D}" name="Superficie en création (hectares)" totalsRowFunction="custom" dataDxfId="13" totalsRowDxfId="5">
      <totalsRowFormula>SUM(Tableau2[Superficie en création (hectares)])</totalsRowFormula>
    </tableColumn>
    <tableColumn id="4" xr3:uid="{A8B7F20F-A54E-4358-8078-B66772992290}" name="Superficie en extension (hectares)" totalsRowFunction="custom" dataDxfId="12" totalsRowDxfId="4">
      <totalsRowFormula>SUM(Tableau2[Superficie en extension (hectares)])</totalsRowFormula>
    </tableColumn>
    <tableColumn id="5" xr3:uid="{8C4370D1-9B5A-4458-A326-4FBF6404BA67}" name="Superficie en renouvellement (hectares)" dataDxfId="11" totalsRowDxfId="3"/>
    <tableColumn id="8" xr3:uid="{7E298E36-1485-4DE9-8D29-489C8B905498}" name="Superficie totale (hectares)" totalsRowFunction="custom" dataDxfId="10" totalsRowDxfId="2">
      <calculatedColumnFormula>Tableau2[[#This Row],[Superficie en création (hectares)]]+Tableau2[[#This Row],[Superficie en extension (hectares)]]+Tableau2[[#This Row],[Superficie en renouvellement (hectares)]]</calculatedColumnFormula>
      <totalsRowFormula>SUM(Tableau2[Superficie totale (hectares)])</totalsRowFormula>
    </tableColumn>
    <tableColumn id="6" xr3:uid="{E89B721E-0ED2-40B5-A186-824297E68743}" name="Date de publication au Moniteur belge" dataDxfId="9" totalsRowDxfId="1"/>
    <tableColumn id="7" xr3:uid="{8668518F-2661-4C75-8E16-9401DF8BE206}" name="Lien vers l'Arrêté du Gouvernement wallon" dataDxfId="8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justice.just.fgov.be/cgi/article.pl?language=fr&amp;sum_date=2025-02-11&amp;lg_txt=F&amp;numac_search=2025001214" TargetMode="External"/><Relationship Id="rId18" Type="http://schemas.openxmlformats.org/officeDocument/2006/relationships/hyperlink" Target="http://www.ejustice.just.fgov.be/cgi/article.pl?language=fr&amp;sum_date=2025-02-11&amp;lg_txt=F&amp;numac_search=2025001275" TargetMode="External"/><Relationship Id="rId26" Type="http://schemas.openxmlformats.org/officeDocument/2006/relationships/hyperlink" Target="http://www.ejustice.just.fgov.be/cgi/article.pl?language=fr&amp;sum_date=2025-02-12&amp;lg_txt=F&amp;numac_search=2025001259" TargetMode="External"/><Relationship Id="rId39" Type="http://schemas.openxmlformats.org/officeDocument/2006/relationships/hyperlink" Target="http://www.ejustice.just.fgov.be/cgi/article.pl?language=fr&amp;sum_date=2025-02-13&amp;lg_txt=F&amp;numac_search=2025001304" TargetMode="External"/><Relationship Id="rId21" Type="http://schemas.openxmlformats.org/officeDocument/2006/relationships/hyperlink" Target="http://www.ejustice.just.fgov.be/cgi/article.pl?language=fr&amp;sum_date=2025-02-12&amp;lg_txt=F&amp;numac_search=2025001253" TargetMode="External"/><Relationship Id="rId34" Type="http://schemas.openxmlformats.org/officeDocument/2006/relationships/hyperlink" Target="http://www.ejustice.just.fgov.be/cgi/article.pl?language=fr&amp;sum_date=2025-02-13&amp;lg_txt=F&amp;numac_search=2025001299" TargetMode="External"/><Relationship Id="rId42" Type="http://schemas.openxmlformats.org/officeDocument/2006/relationships/hyperlink" Target="http://www.ejustice.just.fgov.be/cgi/article.pl?language=fr&amp;sum_date=2025-02-14&amp;lg_txt=F&amp;numac_search=2025001306" TargetMode="External"/><Relationship Id="rId47" Type="http://schemas.openxmlformats.org/officeDocument/2006/relationships/hyperlink" Target="http://www.ejustice.just.fgov.be/cgi/article.pl?language=fr&amp;sum_date=2025-02-14&amp;lg_txt=F&amp;numac_search=2025001313" TargetMode="External"/><Relationship Id="rId50" Type="http://schemas.openxmlformats.org/officeDocument/2006/relationships/hyperlink" Target="http://www.ejustice.just.fgov.be/cgi/article.pl?language=fr&amp;sum_date=2025-02-14&amp;lg_txt=F&amp;numac_search=2025001318" TargetMode="External"/><Relationship Id="rId7" Type="http://schemas.openxmlformats.org/officeDocument/2006/relationships/hyperlink" Target="http://www.ejustice.just.fgov.be/cgi/article.pl?language=fr&amp;sum_date=2025-02-10&amp;lg_txt=F&amp;numac_search=2025001198" TargetMode="External"/><Relationship Id="rId2" Type="http://schemas.openxmlformats.org/officeDocument/2006/relationships/hyperlink" Target="http://www.ejustice.just.fgov.be/cgi/article.pl?language=fr&amp;sum_date=2025-02-10&amp;lg_txt=F&amp;numac_search=2025001163" TargetMode="External"/><Relationship Id="rId16" Type="http://schemas.openxmlformats.org/officeDocument/2006/relationships/hyperlink" Target="http://www.ejustice.just.fgov.be/cgi/article.pl?language=fr&amp;sum_date=2025-02-11&amp;lg_txt=F&amp;numac_search=2025001219" TargetMode="External"/><Relationship Id="rId29" Type="http://schemas.openxmlformats.org/officeDocument/2006/relationships/hyperlink" Target="http://www.ejustice.just.fgov.be/cgi/article.pl?language=fr&amp;sum_date=2025-02-13&amp;lg_txt=F&amp;numac_search=2025001291" TargetMode="External"/><Relationship Id="rId11" Type="http://schemas.openxmlformats.org/officeDocument/2006/relationships/hyperlink" Target="http://www.ejustice.just.fgov.be/cgi/article.pl?language=fr&amp;sum_date=2025-02-11&amp;lg_txt=F&amp;numac_search=2025001203" TargetMode="External"/><Relationship Id="rId24" Type="http://schemas.openxmlformats.org/officeDocument/2006/relationships/hyperlink" Target="http://www.ejustice.just.fgov.be/cgi/article.pl?language=fr&amp;sum_date=2025-02-12&amp;lg_txt=F&amp;numac_search=2025001257" TargetMode="External"/><Relationship Id="rId32" Type="http://schemas.openxmlformats.org/officeDocument/2006/relationships/hyperlink" Target="http://www.ejustice.just.fgov.be/cgi/article.pl?language=fr&amp;sum_date=2025-02-13&amp;lg_txt=F&amp;numac_search=2025001295" TargetMode="External"/><Relationship Id="rId37" Type="http://schemas.openxmlformats.org/officeDocument/2006/relationships/hyperlink" Target="http://www.ejustice.just.fgov.be/cgi/article.pl?language=fr&amp;sum_date=2025-02-13&amp;lg_txt=F&amp;numac_search=2025001302" TargetMode="External"/><Relationship Id="rId40" Type="http://schemas.openxmlformats.org/officeDocument/2006/relationships/hyperlink" Target="http://www.ejustice.just.fgov.be/cgi/article.pl?language=fr&amp;sum_date=2025-02-14&amp;lg_txt=F&amp;numac_search=2025001157" TargetMode="External"/><Relationship Id="rId45" Type="http://schemas.openxmlformats.org/officeDocument/2006/relationships/hyperlink" Target="http://www.ejustice.just.fgov.be/cgi/article.pl?language=fr&amp;sum_date=2025-02-14&amp;lg_txt=F&amp;numac_search=2025001311" TargetMode="External"/><Relationship Id="rId53" Type="http://schemas.openxmlformats.org/officeDocument/2006/relationships/table" Target="../tables/table1.xml"/><Relationship Id="rId5" Type="http://schemas.openxmlformats.org/officeDocument/2006/relationships/hyperlink" Target="http://www.ejustice.just.fgov.be/cgi/article.pl?language=fr&amp;sum_date=2025-02-10&amp;lg_txt=F&amp;numac_search=2025001195" TargetMode="External"/><Relationship Id="rId10" Type="http://schemas.openxmlformats.org/officeDocument/2006/relationships/hyperlink" Target="http://www.ejustice.just.fgov.be/cgi/article.pl?language=fr&amp;sum_date=2025-02-11&amp;lg_txt=F&amp;numac_search=2025001202" TargetMode="External"/><Relationship Id="rId19" Type="http://schemas.openxmlformats.org/officeDocument/2006/relationships/hyperlink" Target="http://www.ejustice.just.fgov.be/cgi/article.pl?language=fr&amp;sum_date=2025-02-12&amp;lg_txt=F&amp;numac_search=2025001250" TargetMode="External"/><Relationship Id="rId31" Type="http://schemas.openxmlformats.org/officeDocument/2006/relationships/hyperlink" Target="http://www.ejustice.just.fgov.be/cgi/article.pl?language=fr&amp;sum_date=2025-02-13&amp;lg_txt=F&amp;numac_search=2025001293" TargetMode="External"/><Relationship Id="rId44" Type="http://schemas.openxmlformats.org/officeDocument/2006/relationships/hyperlink" Target="http://www.ejustice.just.fgov.be/cgi/article.pl?language=fr&amp;sum_date=2025-02-14&amp;lg_txt=F&amp;numac_search=2025001310" TargetMode="External"/><Relationship Id="rId52" Type="http://schemas.openxmlformats.org/officeDocument/2006/relationships/hyperlink" Target="http://www.ejustice.just.fgov.be/cgi/article.pl?language=fr&amp;sum_date=2024-12-23&amp;lg_txt=F&amp;numac_search=2024011277" TargetMode="External"/><Relationship Id="rId4" Type="http://schemas.openxmlformats.org/officeDocument/2006/relationships/hyperlink" Target="http://www.ejustice.just.fgov.be/cgi/article.pl?language=fr&amp;sum_date=2025-02-10&amp;lg_txt=F&amp;numac_search=2025001196" TargetMode="External"/><Relationship Id="rId9" Type="http://schemas.openxmlformats.org/officeDocument/2006/relationships/hyperlink" Target="http://www.ejustice.just.fgov.be/cgi/article.pl?language=fr&amp;sum_date=2025-02-11&amp;lg_txt=F&amp;numac_search=2025001199" TargetMode="External"/><Relationship Id="rId14" Type="http://schemas.openxmlformats.org/officeDocument/2006/relationships/hyperlink" Target="http://www.ejustice.just.fgov.be/cgi/article.pl?language=fr&amp;sum_date=2025-02-11&amp;lg_txt=F&amp;numac_search=2025001215" TargetMode="External"/><Relationship Id="rId22" Type="http://schemas.openxmlformats.org/officeDocument/2006/relationships/hyperlink" Target="http://www.ejustice.just.fgov.be/cgi/article.pl?language=fr&amp;sum_date=2025-02-12&amp;lg_txt=F&amp;numac_search=2025001254" TargetMode="External"/><Relationship Id="rId27" Type="http://schemas.openxmlformats.org/officeDocument/2006/relationships/hyperlink" Target="http://www.ejustice.just.fgov.be/cgi/article.pl?language=fr&amp;sum_date=2025-02-13&amp;lg_txt=F&amp;numac_search=2025001255" TargetMode="External"/><Relationship Id="rId30" Type="http://schemas.openxmlformats.org/officeDocument/2006/relationships/hyperlink" Target="http://www.ejustice.just.fgov.be/cgi/article.pl?language=fr&amp;sum_date=2025-02-13&amp;lg_txt=F&amp;numac_search=2025001292" TargetMode="External"/><Relationship Id="rId35" Type="http://schemas.openxmlformats.org/officeDocument/2006/relationships/hyperlink" Target="http://www.ejustice.just.fgov.be/cgi/article.pl?language=fr&amp;sum_date=2025-02-13&amp;lg_txt=F&amp;numac_search=2025001300" TargetMode="External"/><Relationship Id="rId43" Type="http://schemas.openxmlformats.org/officeDocument/2006/relationships/hyperlink" Target="http://www.ejustice.just.fgov.be/cgi/article.pl?language=fr&amp;sum_date=2025-02-14&amp;lg_txt=F&amp;numac_search=2025001307" TargetMode="External"/><Relationship Id="rId48" Type="http://schemas.openxmlformats.org/officeDocument/2006/relationships/hyperlink" Target="http://www.ejustice.just.fgov.be/cgi/article.pl?language=fr&amp;sum_date=2025-02-14&amp;lg_txt=F&amp;numac_search=2025001315" TargetMode="External"/><Relationship Id="rId8" Type="http://schemas.openxmlformats.org/officeDocument/2006/relationships/hyperlink" Target="http://www.ejustice.just.fgov.be/cgi/article.pl?language=fr&amp;sum_date=2025-02-11&amp;lg_txt=F&amp;numac_search=2025001207" TargetMode="External"/><Relationship Id="rId51" Type="http://schemas.openxmlformats.org/officeDocument/2006/relationships/hyperlink" Target="http://www.ejustice.just.fgov.be/cgi/article.pl?language=fr&amp;sum_date=2024-12-23&amp;lg_txt=F&amp;numac_search=2024011275" TargetMode="External"/><Relationship Id="rId3" Type="http://schemas.openxmlformats.org/officeDocument/2006/relationships/hyperlink" Target="http://www.ejustice.just.fgov.be/cgi/article.pl?language=fr&amp;sum_date=2025-02-10&amp;lg_txt=F&amp;numac_search=2025001193" TargetMode="External"/><Relationship Id="rId12" Type="http://schemas.openxmlformats.org/officeDocument/2006/relationships/hyperlink" Target="http://www.ejustice.just.fgov.be/cgi/article.pl?language=fr&amp;sum_date=2025-02-11&amp;lg_txt=F&amp;numac_search=2025001206" TargetMode="External"/><Relationship Id="rId17" Type="http://schemas.openxmlformats.org/officeDocument/2006/relationships/hyperlink" Target="http://www.ejustice.just.fgov.be/cgi/article.pl?language=fr&amp;sum_date=2025-02-11&amp;lg_txt=F&amp;numac_search=2025001274" TargetMode="External"/><Relationship Id="rId25" Type="http://schemas.openxmlformats.org/officeDocument/2006/relationships/hyperlink" Target="http://www.ejustice.just.fgov.be/cgi/article.pl?language=fr&amp;sum_date=2025-02-12&amp;lg_txt=F&amp;numac_search=2025001258" TargetMode="External"/><Relationship Id="rId33" Type="http://schemas.openxmlformats.org/officeDocument/2006/relationships/hyperlink" Target="http://www.ejustice.just.fgov.be/cgi/article.pl?language=fr&amp;sum_date=2025-02-13&amp;lg_txt=F&amp;numac_search=2025001296" TargetMode="External"/><Relationship Id="rId38" Type="http://schemas.openxmlformats.org/officeDocument/2006/relationships/hyperlink" Target="http://www.ejustice.just.fgov.be/cgi/article.pl?language=fr&amp;sum_date=2025-02-13&amp;lg_txt=F&amp;numac_search=2025001303" TargetMode="External"/><Relationship Id="rId46" Type="http://schemas.openxmlformats.org/officeDocument/2006/relationships/hyperlink" Target="http://www.ejustice.just.fgov.be/cgi/article.pl?language=fr&amp;sum_date=2025-02-14&amp;lg_txt=F&amp;numac_search=2025001312" TargetMode="External"/><Relationship Id="rId20" Type="http://schemas.openxmlformats.org/officeDocument/2006/relationships/hyperlink" Target="http://www.ejustice.just.fgov.be/cgi/article.pl?language=fr&amp;sum_date=2025-02-12&amp;lg_txt=F&amp;numac_search=2025001251" TargetMode="External"/><Relationship Id="rId41" Type="http://schemas.openxmlformats.org/officeDocument/2006/relationships/hyperlink" Target="http://www.ejustice.just.fgov.be/cgi/article.pl?language=fr&amp;sum_date=2025-02-14&amp;lg_txt=F&amp;numac_search=2025001213" TargetMode="External"/><Relationship Id="rId1" Type="http://schemas.openxmlformats.org/officeDocument/2006/relationships/hyperlink" Target="http://www.ejustice.just.fgov.be/cgi/article.pl?language=fr&amp;sum_date=2025-02-10&amp;lg_txt=F&amp;numac_search=2025001160" TargetMode="External"/><Relationship Id="rId6" Type="http://schemas.openxmlformats.org/officeDocument/2006/relationships/hyperlink" Target="http://www.ejustice.just.fgov.be/cgi/article.pl?language=fr&amp;sum_date=2025-02-10&amp;lg_txt=F&amp;numac_search=2025001197" TargetMode="External"/><Relationship Id="rId15" Type="http://schemas.openxmlformats.org/officeDocument/2006/relationships/hyperlink" Target="http://www.ejustice.just.fgov.be/cgi/article.pl?language=fr&amp;sum_date=2025-02-11&amp;lg_txt=F&amp;numac_search=2025001216" TargetMode="External"/><Relationship Id="rId23" Type="http://schemas.openxmlformats.org/officeDocument/2006/relationships/hyperlink" Target="http://www.ejustice.just.fgov.be/cgi/article.pl?language=fr&amp;sum_date=2025-02-12&amp;lg_txt=F&amp;numac_search=2025001256" TargetMode="External"/><Relationship Id="rId28" Type="http://schemas.openxmlformats.org/officeDocument/2006/relationships/hyperlink" Target="http://www.ejustice.just.fgov.be/cgi/article.pl?language=fr&amp;sum_date=2025-02-13&amp;lg_txt=F&amp;numac_search=2025001290" TargetMode="External"/><Relationship Id="rId36" Type="http://schemas.openxmlformats.org/officeDocument/2006/relationships/hyperlink" Target="http://www.ejustice.just.fgov.be/cgi/article.pl?language=fr&amp;sum_date=2025-02-13&amp;lg_txt=F&amp;numac_search=2025001301" TargetMode="External"/><Relationship Id="rId49" Type="http://schemas.openxmlformats.org/officeDocument/2006/relationships/hyperlink" Target="http://www.ejustice.just.fgov.be/cgi/article.pl?language=fr&amp;sum_date=2025-02-14&amp;lg_txt=F&amp;numac_search=2025001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6E85-C2A4-455C-800A-4D58AF80F909}">
  <dimension ref="A1:H54"/>
  <sheetViews>
    <sheetView tabSelected="1" workbookViewId="0">
      <selection activeCell="H52" sqref="H52"/>
    </sheetView>
  </sheetViews>
  <sheetFormatPr baseColWidth="10" defaultColWidth="10.88671875" defaultRowHeight="15" customHeight="1" x14ac:dyDescent="0.3"/>
  <cols>
    <col min="1" max="1" width="32.33203125" style="26" bestFit="1" customWidth="1"/>
    <col min="2" max="2" width="28.109375" style="26" bestFit="1" customWidth="1"/>
    <col min="3" max="3" width="23.77734375" style="26" bestFit="1" customWidth="1"/>
    <col min="4" max="4" width="25" style="26" bestFit="1" customWidth="1"/>
    <col min="5" max="5" width="18.77734375" style="26" bestFit="1" customWidth="1"/>
    <col min="6" max="6" width="14.6640625" style="27" bestFit="1" customWidth="1"/>
    <col min="7" max="7" width="14.88671875" style="26" customWidth="1"/>
    <col min="8" max="8" width="109.88671875" style="26" customWidth="1"/>
    <col min="9" max="16384" width="10.88671875" style="26"/>
  </cols>
  <sheetData>
    <row r="1" spans="1:8" ht="43.2" x14ac:dyDescent="0.3">
      <c r="A1" s="25" t="s">
        <v>144</v>
      </c>
      <c r="B1" s="7" t="s">
        <v>145</v>
      </c>
      <c r="C1" s="7" t="s">
        <v>147</v>
      </c>
      <c r="D1" s="7" t="s">
        <v>148</v>
      </c>
      <c r="E1" s="7" t="s">
        <v>149</v>
      </c>
      <c r="F1" s="7" t="s">
        <v>146</v>
      </c>
      <c r="G1" s="7" t="s">
        <v>150</v>
      </c>
      <c r="H1" s="7" t="s">
        <v>151</v>
      </c>
    </row>
    <row r="2" spans="1:8" ht="14.4" x14ac:dyDescent="0.3">
      <c r="A2" s="26" t="s">
        <v>0</v>
      </c>
      <c r="B2" s="1" t="s">
        <v>1</v>
      </c>
      <c r="C2" s="1">
        <v>3.7252000000000001</v>
      </c>
      <c r="D2" s="1"/>
      <c r="E2" s="1"/>
      <c r="F2" s="18">
        <f>Tableau2[[#This Row],[Superficie en création (hectares)]]+Tableau2[[#This Row],[Superficie en extension (hectares)]]+Tableau2[[#This Row],[Superficie en renouvellement (hectares)]]</f>
        <v>3.7252000000000001</v>
      </c>
      <c r="G2" s="9">
        <v>45699</v>
      </c>
      <c r="H2" s="17" t="s">
        <v>2</v>
      </c>
    </row>
    <row r="3" spans="1:8" ht="14.4" x14ac:dyDescent="0.3">
      <c r="A3" s="28" t="s">
        <v>3</v>
      </c>
      <c r="B3" s="2" t="s">
        <v>4</v>
      </c>
      <c r="C3" s="2">
        <v>1.8009999999999999</v>
      </c>
      <c r="D3" s="2"/>
      <c r="E3" s="2"/>
      <c r="F3" s="19">
        <f>Tableau2[[#This Row],[Superficie en création (hectares)]]+Tableau2[[#This Row],[Superficie en extension (hectares)]]+Tableau2[[#This Row],[Superficie en renouvellement (hectares)]]</f>
        <v>1.8009999999999999</v>
      </c>
      <c r="G3" s="9">
        <v>45701</v>
      </c>
      <c r="H3" s="17" t="s">
        <v>5</v>
      </c>
    </row>
    <row r="4" spans="1:8" ht="14.4" x14ac:dyDescent="0.3">
      <c r="A4" s="28" t="s">
        <v>6</v>
      </c>
      <c r="B4" s="2" t="s">
        <v>7</v>
      </c>
      <c r="C4" s="2">
        <v>5.6764000000000001</v>
      </c>
      <c r="D4" s="2"/>
      <c r="E4" s="2"/>
      <c r="F4" s="19">
        <f>Tableau2[[#This Row],[Superficie en création (hectares)]]+Tableau2[[#This Row],[Superficie en extension (hectares)]]+Tableau2[[#This Row],[Superficie en renouvellement (hectares)]]</f>
        <v>5.6764000000000001</v>
      </c>
      <c r="G4" s="9">
        <v>45701</v>
      </c>
      <c r="H4" s="17" t="s">
        <v>8</v>
      </c>
    </row>
    <row r="5" spans="1:8" ht="14.4" x14ac:dyDescent="0.3">
      <c r="A5" s="26" t="s">
        <v>9</v>
      </c>
      <c r="B5" s="1" t="s">
        <v>10</v>
      </c>
      <c r="C5" s="1">
        <v>22.044499999999999</v>
      </c>
      <c r="D5" s="1"/>
      <c r="E5" s="1"/>
      <c r="F5" s="18">
        <f>Tableau2[[#This Row],[Superficie en création (hectares)]]+Tableau2[[#This Row],[Superficie en extension (hectares)]]+Tableau2[[#This Row],[Superficie en renouvellement (hectares)]]</f>
        <v>22.044499999999999</v>
      </c>
      <c r="G5" s="9">
        <v>45701</v>
      </c>
      <c r="H5" s="17" t="s">
        <v>11</v>
      </c>
    </row>
    <row r="6" spans="1:8" ht="14.4" x14ac:dyDescent="0.3">
      <c r="A6" s="29" t="s">
        <v>12</v>
      </c>
      <c r="B6" s="10" t="s">
        <v>13</v>
      </c>
      <c r="C6" s="10">
        <v>20.6797</v>
      </c>
      <c r="D6" s="10"/>
      <c r="E6" s="10"/>
      <c r="F6" s="20">
        <f>Tableau2[[#This Row],[Superficie en création (hectares)]]+Tableau2[[#This Row],[Superficie en extension (hectares)]]+Tableau2[[#This Row],[Superficie en renouvellement (hectares)]]</f>
        <v>20.6797</v>
      </c>
      <c r="G6" s="9">
        <v>45698</v>
      </c>
      <c r="H6" s="17" t="s">
        <v>14</v>
      </c>
    </row>
    <row r="7" spans="1:8" ht="14.4" x14ac:dyDescent="0.3">
      <c r="A7" s="26" t="s">
        <v>15</v>
      </c>
      <c r="B7" s="1" t="s">
        <v>16</v>
      </c>
      <c r="C7" s="1">
        <v>3.2917999999999998</v>
      </c>
      <c r="D7" s="1"/>
      <c r="E7" s="1"/>
      <c r="F7" s="18">
        <f>Tableau2[[#This Row],[Superficie en création (hectares)]]+Tableau2[[#This Row],[Superficie en extension (hectares)]]+Tableau2[[#This Row],[Superficie en renouvellement (hectares)]]</f>
        <v>3.2917999999999998</v>
      </c>
      <c r="G7" s="9">
        <v>45700</v>
      </c>
      <c r="H7" s="17" t="s">
        <v>17</v>
      </c>
    </row>
    <row r="8" spans="1:8" ht="14.4" x14ac:dyDescent="0.3">
      <c r="A8" s="26" t="s">
        <v>18</v>
      </c>
      <c r="B8" s="1" t="s">
        <v>7</v>
      </c>
      <c r="C8" s="1">
        <v>19.137</v>
      </c>
      <c r="D8" s="1"/>
      <c r="E8" s="1"/>
      <c r="F8" s="18">
        <f>Tableau2[[#This Row],[Superficie en création (hectares)]]+Tableau2[[#This Row],[Superficie en extension (hectares)]]+Tableau2[[#This Row],[Superficie en renouvellement (hectares)]]</f>
        <v>19.137</v>
      </c>
      <c r="G8" s="9">
        <v>45701</v>
      </c>
      <c r="H8" s="17" t="s">
        <v>19</v>
      </c>
    </row>
    <row r="9" spans="1:8" ht="14.4" x14ac:dyDescent="0.3">
      <c r="A9" s="26" t="s">
        <v>20</v>
      </c>
      <c r="B9" s="1" t="s">
        <v>21</v>
      </c>
      <c r="C9" s="1"/>
      <c r="D9" s="1">
        <v>6.0781999999999998</v>
      </c>
      <c r="E9" s="1">
        <v>51.638800000000003</v>
      </c>
      <c r="F9" s="18">
        <f>Tableau2[[#This Row],[Superficie en création (hectares)]]+Tableau2[[#This Row],[Superficie en extension (hectares)]]+Tableau2[[#This Row],[Superficie en renouvellement (hectares)]]</f>
        <v>57.717000000000006</v>
      </c>
      <c r="G9" s="9">
        <v>45649</v>
      </c>
      <c r="H9" s="17" t="s">
        <v>22</v>
      </c>
    </row>
    <row r="10" spans="1:8" ht="14.4" x14ac:dyDescent="0.3">
      <c r="A10" s="30" t="s">
        <v>23</v>
      </c>
      <c r="B10" s="10" t="s">
        <v>24</v>
      </c>
      <c r="C10" s="10">
        <v>16.4192</v>
      </c>
      <c r="D10" s="10"/>
      <c r="E10" s="12"/>
      <c r="F10" s="20">
        <f>Tableau2[[#This Row],[Superficie en création (hectares)]]+Tableau2[[#This Row],[Superficie en extension (hectares)]]+Tableau2[[#This Row],[Superficie en renouvellement (hectares)]]</f>
        <v>16.4192</v>
      </c>
      <c r="G10" s="9">
        <v>45698</v>
      </c>
      <c r="H10" s="17" t="s">
        <v>25</v>
      </c>
    </row>
    <row r="11" spans="1:8" ht="14.4" x14ac:dyDescent="0.3">
      <c r="A11" s="31" t="s">
        <v>26</v>
      </c>
      <c r="B11" s="10" t="s">
        <v>27</v>
      </c>
      <c r="C11" s="10"/>
      <c r="D11" s="10">
        <v>11.435</v>
      </c>
      <c r="E11" s="20">
        <v>26.659600000000001</v>
      </c>
      <c r="F11" s="20">
        <f>Tableau2[[#This Row],[Superficie en création (hectares)]]+Tableau2[[#This Row],[Superficie en extension (hectares)]]+Tableau2[[#This Row],[Superficie en renouvellement (hectares)]]</f>
        <v>38.0946</v>
      </c>
      <c r="G11" s="9">
        <v>45700</v>
      </c>
      <c r="H11" s="17" t="s">
        <v>28</v>
      </c>
    </row>
    <row r="12" spans="1:8" ht="14.4" x14ac:dyDescent="0.3">
      <c r="A12" s="26" t="s">
        <v>29</v>
      </c>
      <c r="B12" s="1" t="s">
        <v>30</v>
      </c>
      <c r="C12" s="1"/>
      <c r="D12" s="1">
        <v>18.243099999999998</v>
      </c>
      <c r="E12" s="1">
        <v>33.826099999999997</v>
      </c>
      <c r="F12" s="18">
        <f>Tableau2[[#This Row],[Superficie en création (hectares)]]+Tableau2[[#This Row],[Superficie en extension (hectares)]]+Tableau2[[#This Row],[Superficie en renouvellement (hectares)]]</f>
        <v>52.069199999999995</v>
      </c>
      <c r="G12" s="9">
        <v>45702</v>
      </c>
      <c r="H12" s="17" t="s">
        <v>31</v>
      </c>
    </row>
    <row r="13" spans="1:8" ht="14.4" x14ac:dyDescent="0.3">
      <c r="A13" s="26" t="s">
        <v>32</v>
      </c>
      <c r="B13" s="10" t="s">
        <v>33</v>
      </c>
      <c r="C13" s="10"/>
      <c r="D13" s="10">
        <v>3.077</v>
      </c>
      <c r="E13" s="10">
        <v>30.8599</v>
      </c>
      <c r="F13" s="20">
        <f>Tableau2[[#This Row],[Superficie en création (hectares)]]+Tableau2[[#This Row],[Superficie en extension (hectares)]]+Tableau2[[#This Row],[Superficie en renouvellement (hectares)]]</f>
        <v>33.936900000000001</v>
      </c>
      <c r="G13" s="9">
        <v>45702</v>
      </c>
      <c r="H13" s="17" t="s">
        <v>34</v>
      </c>
    </row>
    <row r="14" spans="1:8" ht="14.4" x14ac:dyDescent="0.3">
      <c r="A14" s="26" t="s">
        <v>35</v>
      </c>
      <c r="B14" s="1" t="s">
        <v>4</v>
      </c>
      <c r="C14" s="1"/>
      <c r="D14" s="1">
        <v>20.512499999999999</v>
      </c>
      <c r="E14" s="1">
        <v>65.290000000000006</v>
      </c>
      <c r="F14" s="18">
        <f>Tableau2[[#This Row],[Superficie en création (hectares)]]+Tableau2[[#This Row],[Superficie en extension (hectares)]]+Tableau2[[#This Row],[Superficie en renouvellement (hectares)]]</f>
        <v>85.802500000000009</v>
      </c>
      <c r="G14" s="9">
        <v>45702</v>
      </c>
      <c r="H14" s="17" t="s">
        <v>36</v>
      </c>
    </row>
    <row r="15" spans="1:8" ht="14.4" x14ac:dyDescent="0.3">
      <c r="A15" s="26" t="s">
        <v>37</v>
      </c>
      <c r="B15" s="1" t="s">
        <v>38</v>
      </c>
      <c r="C15" s="1">
        <v>9.1045999999999996</v>
      </c>
      <c r="D15" s="1"/>
      <c r="E15" s="1"/>
      <c r="F15" s="18">
        <f>Tableau2[[#This Row],[Superficie en création (hectares)]]+Tableau2[[#This Row],[Superficie en extension (hectares)]]+Tableau2[[#This Row],[Superficie en renouvellement (hectares)]]</f>
        <v>9.1045999999999996</v>
      </c>
      <c r="G15" s="9">
        <v>45700</v>
      </c>
      <c r="H15" s="17" t="s">
        <v>39</v>
      </c>
    </row>
    <row r="16" spans="1:8" ht="14.4" x14ac:dyDescent="0.3">
      <c r="A16" s="26" t="s">
        <v>40</v>
      </c>
      <c r="B16" s="1" t="s">
        <v>41</v>
      </c>
      <c r="C16" s="1">
        <v>6.0646000000000004</v>
      </c>
      <c r="D16" s="1"/>
      <c r="E16" s="1"/>
      <c r="F16" s="18">
        <f>Tableau2[[#This Row],[Superficie en création (hectares)]]+Tableau2[[#This Row],[Superficie en extension (hectares)]]+Tableau2[[#This Row],[Superficie en renouvellement (hectares)]]</f>
        <v>6.0646000000000004</v>
      </c>
      <c r="G16" s="9">
        <v>45699</v>
      </c>
      <c r="H16" s="17" t="s">
        <v>42</v>
      </c>
    </row>
    <row r="17" spans="1:8" ht="14.4" x14ac:dyDescent="0.3">
      <c r="A17" s="28" t="s">
        <v>43</v>
      </c>
      <c r="B17" s="8" t="s">
        <v>44</v>
      </c>
      <c r="C17" s="2">
        <v>1.2549999999999999</v>
      </c>
      <c r="D17" s="2"/>
      <c r="E17" s="2"/>
      <c r="F17" s="19">
        <f>Tableau2[[#This Row],[Superficie en création (hectares)]]+Tableau2[[#This Row],[Superficie en extension (hectares)]]+Tableau2[[#This Row],[Superficie en renouvellement (hectares)]]</f>
        <v>1.2549999999999999</v>
      </c>
      <c r="G17" s="9">
        <v>45699</v>
      </c>
      <c r="H17" s="15" t="s">
        <v>45</v>
      </c>
    </row>
    <row r="18" spans="1:8" ht="14.4" x14ac:dyDescent="0.3">
      <c r="A18" s="26" t="s">
        <v>46</v>
      </c>
      <c r="B18" s="10" t="s">
        <v>4</v>
      </c>
      <c r="C18" s="10"/>
      <c r="D18" s="10">
        <v>6.7683999999999997</v>
      </c>
      <c r="E18" s="10">
        <v>51.790799999999997</v>
      </c>
      <c r="F18" s="20">
        <f>Tableau2[[#This Row],[Superficie en création (hectares)]]+Tableau2[[#This Row],[Superficie en extension (hectares)]]+Tableau2[[#This Row],[Superficie en renouvellement (hectares)]]</f>
        <v>58.559199999999997</v>
      </c>
      <c r="G18" s="9">
        <v>45702</v>
      </c>
      <c r="H18" s="17" t="s">
        <v>47</v>
      </c>
    </row>
    <row r="19" spans="1:8" ht="14.4" x14ac:dyDescent="0.3">
      <c r="A19" s="26" t="s">
        <v>48</v>
      </c>
      <c r="B19" s="1" t="s">
        <v>41</v>
      </c>
      <c r="C19" s="1">
        <v>25.359000000000002</v>
      </c>
      <c r="D19" s="1"/>
      <c r="E19" s="1"/>
      <c r="F19" s="18">
        <f>Tableau2[[#This Row],[Superficie en création (hectares)]]+Tableau2[[#This Row],[Superficie en extension (hectares)]]+Tableau2[[#This Row],[Superficie en renouvellement (hectares)]]</f>
        <v>25.359000000000002</v>
      </c>
      <c r="G19" s="9">
        <v>45701</v>
      </c>
      <c r="H19" s="17" t="s">
        <v>49</v>
      </c>
    </row>
    <row r="20" spans="1:8" ht="14.4" x14ac:dyDescent="0.3">
      <c r="A20" s="30" t="s">
        <v>50</v>
      </c>
      <c r="B20" s="10" t="s">
        <v>51</v>
      </c>
      <c r="C20" s="2"/>
      <c r="D20" s="10">
        <v>16.89</v>
      </c>
      <c r="E20" s="20">
        <v>20.106000000000002</v>
      </c>
      <c r="F20" s="20">
        <f>Tableau2[[#This Row],[Superficie en création (hectares)]]+Tableau2[[#This Row],[Superficie en extension (hectares)]]+Tableau2[[#This Row],[Superficie en renouvellement (hectares)]]</f>
        <v>36.996000000000002</v>
      </c>
      <c r="G20" s="9">
        <v>45700</v>
      </c>
      <c r="H20" s="17" t="s">
        <v>52</v>
      </c>
    </row>
    <row r="21" spans="1:8" ht="14.4" x14ac:dyDescent="0.3">
      <c r="A21" s="28" t="s">
        <v>53</v>
      </c>
      <c r="B21" s="8" t="s">
        <v>54</v>
      </c>
      <c r="C21" s="2"/>
      <c r="D21" s="2">
        <v>8.7352000000000007</v>
      </c>
      <c r="E21" s="2">
        <v>5.9680999999999997</v>
      </c>
      <c r="F21" s="19">
        <f>Tableau2[[#This Row],[Superficie en création (hectares)]]+Tableau2[[#This Row],[Superficie en extension (hectares)]]+Tableau2[[#This Row],[Superficie en renouvellement (hectares)]]</f>
        <v>14.7033</v>
      </c>
      <c r="G21" s="9">
        <v>45702</v>
      </c>
      <c r="H21" s="17" t="s">
        <v>55</v>
      </c>
    </row>
    <row r="22" spans="1:8" ht="14.4" x14ac:dyDescent="0.3">
      <c r="A22" s="26" t="s">
        <v>56</v>
      </c>
      <c r="B22" s="1" t="s">
        <v>57</v>
      </c>
      <c r="C22" s="1"/>
      <c r="D22" s="1">
        <v>7.9059999999999997</v>
      </c>
      <c r="E22" s="1">
        <v>4.0839999999999996</v>
      </c>
      <c r="F22" s="18">
        <f>Tableau2[[#This Row],[Superficie en création (hectares)]]+Tableau2[[#This Row],[Superficie en extension (hectares)]]+Tableau2[[#This Row],[Superficie en renouvellement (hectares)]]</f>
        <v>11.989999999999998</v>
      </c>
      <c r="G22" s="9">
        <v>45702</v>
      </c>
      <c r="H22" s="17" t="s">
        <v>58</v>
      </c>
    </row>
    <row r="23" spans="1:8" ht="14.4" x14ac:dyDescent="0.3">
      <c r="A23" s="26" t="s">
        <v>59</v>
      </c>
      <c r="B23" s="10" t="s">
        <v>60</v>
      </c>
      <c r="C23" s="1"/>
      <c r="D23" s="10">
        <v>2.7515999999999998</v>
      </c>
      <c r="E23" s="10">
        <v>3.7854000000000001</v>
      </c>
      <c r="F23" s="20">
        <f>Tableau2[[#This Row],[Superficie en création (hectares)]]+Tableau2[[#This Row],[Superficie en extension (hectares)]]+Tableau2[[#This Row],[Superficie en renouvellement (hectares)]]</f>
        <v>6.5369999999999999</v>
      </c>
      <c r="G23" s="9">
        <v>45702</v>
      </c>
      <c r="H23" s="17" t="s">
        <v>61</v>
      </c>
    </row>
    <row r="24" spans="1:8" ht="14.4" x14ac:dyDescent="0.3">
      <c r="A24" s="26" t="s">
        <v>62</v>
      </c>
      <c r="B24" s="1" t="s">
        <v>63</v>
      </c>
      <c r="C24" s="1"/>
      <c r="D24" s="1">
        <v>20.773399999999999</v>
      </c>
      <c r="E24" s="1">
        <v>2.3109999999999999</v>
      </c>
      <c r="F24" s="18">
        <f>Tableau2[[#This Row],[Superficie en création (hectares)]]+Tableau2[[#This Row],[Superficie en extension (hectares)]]+Tableau2[[#This Row],[Superficie en renouvellement (hectares)]]</f>
        <v>23.084399999999999</v>
      </c>
      <c r="G24" s="9">
        <v>45702</v>
      </c>
      <c r="H24" s="17" t="s">
        <v>64</v>
      </c>
    </row>
    <row r="25" spans="1:8" ht="14.4" x14ac:dyDescent="0.3">
      <c r="A25" s="26" t="s">
        <v>65</v>
      </c>
      <c r="B25" s="1" t="s">
        <v>66</v>
      </c>
      <c r="C25" s="10">
        <v>22.910499999999999</v>
      </c>
      <c r="D25" s="1"/>
      <c r="E25" s="1"/>
      <c r="F25" s="18">
        <f>Tableau2[[#This Row],[Superficie en création (hectares)]]+Tableau2[[#This Row],[Superficie en extension (hectares)]]+Tableau2[[#This Row],[Superficie en renouvellement (hectares)]]</f>
        <v>22.910499999999999</v>
      </c>
      <c r="G25" s="9">
        <v>45701</v>
      </c>
      <c r="H25" s="17" t="s">
        <v>67</v>
      </c>
    </row>
    <row r="26" spans="1:8" ht="14.4" x14ac:dyDescent="0.3">
      <c r="A26" s="26" t="s">
        <v>68</v>
      </c>
      <c r="B26" s="10" t="s">
        <v>69</v>
      </c>
      <c r="C26" s="10">
        <v>9.6066000000000003</v>
      </c>
      <c r="D26" s="1"/>
      <c r="E26" s="1"/>
      <c r="F26" s="18">
        <f>Tableau2[[#This Row],[Superficie en création (hectares)]]+Tableau2[[#This Row],[Superficie en extension (hectares)]]+Tableau2[[#This Row],[Superficie en renouvellement (hectares)]]</f>
        <v>9.6066000000000003</v>
      </c>
      <c r="G26" s="9">
        <v>45701</v>
      </c>
      <c r="H26" s="17" t="s">
        <v>70</v>
      </c>
    </row>
    <row r="27" spans="1:8" ht="14.4" x14ac:dyDescent="0.3">
      <c r="A27" s="29" t="s">
        <v>71</v>
      </c>
      <c r="B27" s="10" t="s">
        <v>72</v>
      </c>
      <c r="C27" s="10">
        <v>3.6768000000000001</v>
      </c>
      <c r="D27" s="3"/>
      <c r="E27" s="3"/>
      <c r="F27" s="21">
        <f>Tableau2[[#This Row],[Superficie en création (hectares)]]+Tableau2[[#This Row],[Superficie en extension (hectares)]]+Tableau2[[#This Row],[Superficie en renouvellement (hectares)]]</f>
        <v>3.6768000000000001</v>
      </c>
      <c r="G27" s="9">
        <v>45699</v>
      </c>
      <c r="H27" s="17" t="s">
        <v>73</v>
      </c>
    </row>
    <row r="28" spans="1:8" ht="14.4" x14ac:dyDescent="0.3">
      <c r="A28" s="28" t="s">
        <v>74</v>
      </c>
      <c r="B28" s="10" t="s">
        <v>75</v>
      </c>
      <c r="C28" s="10">
        <v>2.9857</v>
      </c>
      <c r="D28" s="2"/>
      <c r="E28" s="2"/>
      <c r="F28" s="19">
        <f>Tableau2[[#This Row],[Superficie en création (hectares)]]+Tableau2[[#This Row],[Superficie en extension (hectares)]]+Tableau2[[#This Row],[Superficie en renouvellement (hectares)]]</f>
        <v>2.9857</v>
      </c>
      <c r="G28" s="9">
        <v>45699</v>
      </c>
      <c r="H28" s="17" t="s">
        <v>76</v>
      </c>
    </row>
    <row r="29" spans="1:8" ht="14.4" x14ac:dyDescent="0.3">
      <c r="A29" s="26" t="s">
        <v>77</v>
      </c>
      <c r="B29" s="10" t="s">
        <v>78</v>
      </c>
      <c r="C29" s="10">
        <v>149.92840000000001</v>
      </c>
      <c r="D29" s="1"/>
      <c r="E29" s="1"/>
      <c r="F29" s="18">
        <f>Tableau2[[#This Row],[Superficie en création (hectares)]]+Tableau2[[#This Row],[Superficie en extension (hectares)]]+Tableau2[[#This Row],[Superficie en renouvellement (hectares)]]</f>
        <v>149.92840000000001</v>
      </c>
      <c r="G29" s="9">
        <v>45698</v>
      </c>
      <c r="H29" s="17" t="s">
        <v>79</v>
      </c>
    </row>
    <row r="30" spans="1:8" ht="14.4" x14ac:dyDescent="0.3">
      <c r="A30" s="26" t="s">
        <v>80</v>
      </c>
      <c r="B30" s="10" t="s">
        <v>41</v>
      </c>
      <c r="C30" s="10">
        <v>2.9097</v>
      </c>
      <c r="D30" s="1"/>
      <c r="E30" s="1"/>
      <c r="F30" s="18">
        <f>Tableau2[[#This Row],[Superficie en création (hectares)]]+Tableau2[[#This Row],[Superficie en extension (hectares)]]+Tableau2[[#This Row],[Superficie en renouvellement (hectares)]]</f>
        <v>2.9097</v>
      </c>
      <c r="G30" s="9">
        <v>45699</v>
      </c>
      <c r="H30" s="17" t="s">
        <v>81</v>
      </c>
    </row>
    <row r="31" spans="1:8" ht="14.4" x14ac:dyDescent="0.3">
      <c r="A31" s="26" t="s">
        <v>82</v>
      </c>
      <c r="B31" s="10" t="s">
        <v>83</v>
      </c>
      <c r="C31" s="1"/>
      <c r="D31" s="11">
        <v>13.6874</v>
      </c>
      <c r="E31" s="11">
        <v>25.299600000000002</v>
      </c>
      <c r="F31" s="22">
        <f>Tableau2[[#This Row],[Superficie en création (hectares)]]+Tableau2[[#This Row],[Superficie en extension (hectares)]]+Tableau2[[#This Row],[Superficie en renouvellement (hectares)]]</f>
        <v>38.987000000000002</v>
      </c>
      <c r="G31" s="9">
        <v>45649</v>
      </c>
      <c r="H31" s="17" t="s">
        <v>84</v>
      </c>
    </row>
    <row r="32" spans="1:8" ht="14.4" x14ac:dyDescent="0.3">
      <c r="A32" s="31" t="s">
        <v>85</v>
      </c>
      <c r="B32" s="10" t="s">
        <v>86</v>
      </c>
      <c r="C32" s="4">
        <v>5.0797999999999996</v>
      </c>
      <c r="D32" s="4"/>
      <c r="E32" s="4"/>
      <c r="F32" s="23">
        <f>Tableau2[[#This Row],[Superficie en création (hectares)]]+Tableau2[[#This Row],[Superficie en extension (hectares)]]+Tableau2[[#This Row],[Superficie en renouvellement (hectares)]]</f>
        <v>5.0797999999999996</v>
      </c>
      <c r="G32" s="9">
        <v>45698</v>
      </c>
      <c r="H32" s="17" t="s">
        <v>87</v>
      </c>
    </row>
    <row r="33" spans="1:8" ht="14.4" x14ac:dyDescent="0.3">
      <c r="A33" s="26" t="s">
        <v>88</v>
      </c>
      <c r="B33" s="10" t="s">
        <v>89</v>
      </c>
      <c r="C33" s="10">
        <v>3.8159999999999998</v>
      </c>
      <c r="D33" s="1"/>
      <c r="E33" s="1"/>
      <c r="F33" s="18">
        <f>Tableau2[[#This Row],[Superficie en création (hectares)]]+Tableau2[[#This Row],[Superficie en extension (hectares)]]+Tableau2[[#This Row],[Superficie en renouvellement (hectares)]]</f>
        <v>3.8159999999999998</v>
      </c>
      <c r="G33" s="9">
        <v>45701</v>
      </c>
      <c r="H33" s="17" t="s">
        <v>90</v>
      </c>
    </row>
    <row r="34" spans="1:8" ht="14.4" x14ac:dyDescent="0.3">
      <c r="A34" s="26" t="s">
        <v>91</v>
      </c>
      <c r="B34" s="10" t="s">
        <v>89</v>
      </c>
      <c r="C34" s="10">
        <v>58.864199999999997</v>
      </c>
      <c r="D34" s="1"/>
      <c r="E34" s="1"/>
      <c r="F34" s="18">
        <f>Tableau2[[#This Row],[Superficie en création (hectares)]]+Tableau2[[#This Row],[Superficie en extension (hectares)]]+Tableau2[[#This Row],[Superficie en renouvellement (hectares)]]</f>
        <v>58.864199999999997</v>
      </c>
      <c r="G34" s="9">
        <v>45700</v>
      </c>
      <c r="H34" s="17" t="s">
        <v>92</v>
      </c>
    </row>
    <row r="35" spans="1:8" ht="14.4" x14ac:dyDescent="0.3">
      <c r="A35" s="26" t="s">
        <v>93</v>
      </c>
      <c r="B35" s="10" t="s">
        <v>1</v>
      </c>
      <c r="C35" s="10">
        <v>1.7902</v>
      </c>
      <c r="D35" s="1"/>
      <c r="E35" s="1"/>
      <c r="F35" s="18">
        <f>Tableau2[[#This Row],[Superficie en création (hectares)]]+Tableau2[[#This Row],[Superficie en extension (hectares)]]+Tableau2[[#This Row],[Superficie en renouvellement (hectares)]]</f>
        <v>1.7902</v>
      </c>
      <c r="G35" s="9">
        <v>45699</v>
      </c>
      <c r="H35" s="17" t="s">
        <v>94</v>
      </c>
    </row>
    <row r="36" spans="1:8" ht="14.4" x14ac:dyDescent="0.3">
      <c r="A36" s="29" t="s">
        <v>95</v>
      </c>
      <c r="B36" s="10" t="s">
        <v>44</v>
      </c>
      <c r="C36" s="10">
        <v>3.6985000000000001</v>
      </c>
      <c r="D36" s="3"/>
      <c r="E36" s="3"/>
      <c r="F36" s="21">
        <f>Tableau2[[#This Row],[Superficie en création (hectares)]]+Tableau2[[#This Row],[Superficie en extension (hectares)]]+Tableau2[[#This Row],[Superficie en renouvellement (hectares)]]</f>
        <v>3.6985000000000001</v>
      </c>
      <c r="G36" s="9">
        <v>45702</v>
      </c>
      <c r="H36" s="17" t="s">
        <v>96</v>
      </c>
    </row>
    <row r="37" spans="1:8" ht="14.4" x14ac:dyDescent="0.3">
      <c r="A37" s="26" t="s">
        <v>97</v>
      </c>
      <c r="B37" s="10" t="s">
        <v>98</v>
      </c>
      <c r="C37" s="10">
        <v>10.159800000000001</v>
      </c>
      <c r="D37" s="1"/>
      <c r="E37" s="1"/>
      <c r="F37" s="18">
        <f>Tableau2[[#This Row],[Superficie en création (hectares)]]+Tableau2[[#This Row],[Superficie en extension (hectares)]]+Tableau2[[#This Row],[Superficie en renouvellement (hectares)]]</f>
        <v>10.159800000000001</v>
      </c>
      <c r="G37" s="9">
        <v>45701</v>
      </c>
      <c r="H37" s="17" t="s">
        <v>99</v>
      </c>
    </row>
    <row r="38" spans="1:8" ht="14.4" x14ac:dyDescent="0.3">
      <c r="A38" s="26" t="s">
        <v>100</v>
      </c>
      <c r="B38" s="10" t="s">
        <v>101</v>
      </c>
      <c r="C38" s="10"/>
      <c r="D38" s="10">
        <v>9.4238</v>
      </c>
      <c r="E38" s="10">
        <v>31.220099999999999</v>
      </c>
      <c r="F38" s="20">
        <f>Tableau2[[#This Row],[Superficie en création (hectares)]]+Tableau2[[#This Row],[Superficie en extension (hectares)]]+Tableau2[[#This Row],[Superficie en renouvellement (hectares)]]</f>
        <v>40.643900000000002</v>
      </c>
      <c r="G38" s="9">
        <v>45702</v>
      </c>
      <c r="H38" s="17" t="s">
        <v>102</v>
      </c>
    </row>
    <row r="39" spans="1:8" ht="14.4" x14ac:dyDescent="0.3">
      <c r="A39" s="26" t="s">
        <v>103</v>
      </c>
      <c r="B39" s="10" t="s">
        <v>104</v>
      </c>
      <c r="C39" s="10">
        <v>2.2187000000000001</v>
      </c>
      <c r="D39" s="1"/>
      <c r="E39" s="1"/>
      <c r="F39" s="18">
        <f>Tableau2[[#This Row],[Superficie en création (hectares)]]+Tableau2[[#This Row],[Superficie en extension (hectares)]]+Tableau2[[#This Row],[Superficie en renouvellement (hectares)]]</f>
        <v>2.2187000000000001</v>
      </c>
      <c r="G39" s="9">
        <v>45701</v>
      </c>
      <c r="H39" s="17" t="s">
        <v>105</v>
      </c>
    </row>
    <row r="40" spans="1:8" ht="14.4" x14ac:dyDescent="0.3">
      <c r="A40" s="26" t="s">
        <v>106</v>
      </c>
      <c r="B40" s="10" t="s">
        <v>107</v>
      </c>
      <c r="C40" s="10">
        <v>4.0670999999999999</v>
      </c>
      <c r="D40" s="1"/>
      <c r="E40" s="1"/>
      <c r="F40" s="18">
        <f>Tableau2[[#This Row],[Superficie en création (hectares)]]+Tableau2[[#This Row],[Superficie en extension (hectares)]]+Tableau2[[#This Row],[Superficie en renouvellement (hectares)]]</f>
        <v>4.0670999999999999</v>
      </c>
      <c r="G40" s="9">
        <v>45701</v>
      </c>
      <c r="H40" s="17" t="s">
        <v>108</v>
      </c>
    </row>
    <row r="41" spans="1:8" ht="14.4" x14ac:dyDescent="0.3">
      <c r="A41" s="26" t="s">
        <v>109</v>
      </c>
      <c r="B41" s="10" t="s">
        <v>41</v>
      </c>
      <c r="C41" s="10">
        <v>3.0261</v>
      </c>
      <c r="D41" s="1"/>
      <c r="E41" s="1"/>
      <c r="F41" s="18">
        <f>Tableau2[[#This Row],[Superficie en création (hectares)]]+Tableau2[[#This Row],[Superficie en extension (hectares)]]+Tableau2[[#This Row],[Superficie en renouvellement (hectares)]]</f>
        <v>3.0261</v>
      </c>
      <c r="G41" s="9">
        <v>45699</v>
      </c>
      <c r="H41" s="17" t="s">
        <v>110</v>
      </c>
    </row>
    <row r="42" spans="1:8" ht="14.4" x14ac:dyDescent="0.3">
      <c r="A42" s="28" t="s">
        <v>111</v>
      </c>
      <c r="B42" s="10" t="s">
        <v>112</v>
      </c>
      <c r="C42" s="10">
        <v>1.4164000000000001</v>
      </c>
      <c r="D42" s="10"/>
      <c r="E42" s="12"/>
      <c r="F42" s="20">
        <f>Tableau2[[#This Row],[Superficie en création (hectares)]]+Tableau2[[#This Row],[Superficie en extension (hectares)]]+Tableau2[[#This Row],[Superficie en renouvellement (hectares)]]</f>
        <v>1.4164000000000001</v>
      </c>
      <c r="G42" s="9">
        <v>45701</v>
      </c>
      <c r="H42" s="17" t="s">
        <v>113</v>
      </c>
    </row>
    <row r="43" spans="1:8" ht="14.4" x14ac:dyDescent="0.3">
      <c r="A43" s="29" t="s">
        <v>114</v>
      </c>
      <c r="B43" s="10" t="s">
        <v>115</v>
      </c>
      <c r="C43" s="10">
        <v>3.4660000000000002</v>
      </c>
      <c r="D43" s="10"/>
      <c r="E43" s="10"/>
      <c r="F43" s="20">
        <f>Tableau2[[#This Row],[Superficie en création (hectares)]]+Tableau2[[#This Row],[Superficie en extension (hectares)]]+Tableau2[[#This Row],[Superficie en renouvellement (hectares)]]</f>
        <v>3.4660000000000002</v>
      </c>
      <c r="G43" s="9">
        <v>45699</v>
      </c>
      <c r="H43" s="17" t="s">
        <v>116</v>
      </c>
    </row>
    <row r="44" spans="1:8" ht="14.4" x14ac:dyDescent="0.3">
      <c r="A44" s="29" t="s">
        <v>117</v>
      </c>
      <c r="B44" s="10" t="s">
        <v>75</v>
      </c>
      <c r="C44" s="10">
        <v>2.3969999999999998</v>
      </c>
      <c r="D44" s="10"/>
      <c r="E44" s="10"/>
      <c r="F44" s="20">
        <f>Tableau2[[#This Row],[Superficie en création (hectares)]]+Tableau2[[#This Row],[Superficie en extension (hectares)]]+Tableau2[[#This Row],[Superficie en renouvellement (hectares)]]</f>
        <v>2.3969999999999998</v>
      </c>
      <c r="G44" s="9">
        <v>45698</v>
      </c>
      <c r="H44" s="17" t="s">
        <v>118</v>
      </c>
    </row>
    <row r="45" spans="1:8" ht="14.4" x14ac:dyDescent="0.3">
      <c r="A45" s="32" t="s">
        <v>119</v>
      </c>
      <c r="B45" s="5" t="s">
        <v>120</v>
      </c>
      <c r="C45" s="16">
        <v>5.2468000000000004</v>
      </c>
      <c r="D45" s="14"/>
      <c r="E45" s="14"/>
      <c r="F45" s="16">
        <f>Tableau2[[#This Row],[Superficie en création (hectares)]]+Tableau2[[#This Row],[Superficie en extension (hectares)]]+Tableau2[[#This Row],[Superficie en renouvellement (hectares)]]</f>
        <v>5.2468000000000004</v>
      </c>
      <c r="G45" s="9">
        <v>45699</v>
      </c>
      <c r="H45" s="17" t="s">
        <v>121</v>
      </c>
    </row>
    <row r="46" spans="1:8" ht="14.4" x14ac:dyDescent="0.3">
      <c r="A46" s="28" t="s">
        <v>122</v>
      </c>
      <c r="B46" s="10" t="s">
        <v>123</v>
      </c>
      <c r="C46" s="10">
        <v>0.91900000000000004</v>
      </c>
      <c r="D46" s="10"/>
      <c r="E46" s="12"/>
      <c r="F46" s="20">
        <f>Tableau2[[#This Row],[Superficie en création (hectares)]]+Tableau2[[#This Row],[Superficie en extension (hectares)]]+Tableau2[[#This Row],[Superficie en renouvellement (hectares)]]</f>
        <v>0.91900000000000004</v>
      </c>
      <c r="G46" s="9">
        <v>45701</v>
      </c>
      <c r="H46" s="17" t="s">
        <v>124</v>
      </c>
    </row>
    <row r="47" spans="1:8" ht="14.4" x14ac:dyDescent="0.3">
      <c r="A47" s="29" t="s">
        <v>125</v>
      </c>
      <c r="B47" s="10" t="s">
        <v>27</v>
      </c>
      <c r="C47" s="10"/>
      <c r="D47" s="10">
        <v>7.673</v>
      </c>
      <c r="E47" s="10">
        <v>12.2361</v>
      </c>
      <c r="F47" s="20">
        <f>Tableau2[[#This Row],[Superficie en création (hectares)]]+Tableau2[[#This Row],[Superficie en extension (hectares)]]+Tableau2[[#This Row],[Superficie en renouvellement (hectares)]]</f>
        <v>19.909100000000002</v>
      </c>
      <c r="G47" s="9">
        <v>45700</v>
      </c>
      <c r="H47" s="17" t="s">
        <v>126</v>
      </c>
    </row>
    <row r="48" spans="1:8" ht="14.4" x14ac:dyDescent="0.3">
      <c r="A48" s="33" t="s">
        <v>127</v>
      </c>
      <c r="B48" s="10" t="s">
        <v>128</v>
      </c>
      <c r="C48" s="10">
        <v>1.2401</v>
      </c>
      <c r="D48" s="10"/>
      <c r="E48" s="12"/>
      <c r="F48" s="20">
        <f>Tableau2[[#This Row],[Superficie en création (hectares)]]+Tableau2[[#This Row],[Superficie en extension (hectares)]]+Tableau2[[#This Row],[Superficie en renouvellement (hectares)]]</f>
        <v>1.2401</v>
      </c>
      <c r="G48" s="9">
        <v>45698</v>
      </c>
      <c r="H48" s="17" t="s">
        <v>129</v>
      </c>
    </row>
    <row r="49" spans="1:8" ht="14.4" x14ac:dyDescent="0.3">
      <c r="A49" s="26" t="s">
        <v>130</v>
      </c>
      <c r="B49" s="10" t="s">
        <v>41</v>
      </c>
      <c r="C49" s="10">
        <v>12.696199999999999</v>
      </c>
      <c r="D49" s="10"/>
      <c r="E49" s="10"/>
      <c r="F49" s="20">
        <f>Tableau2[[#This Row],[Superficie en création (hectares)]]+Tableau2[[#This Row],[Superficie en extension (hectares)]]+Tableau2[[#This Row],[Superficie en renouvellement (hectares)]]</f>
        <v>12.696199999999999</v>
      </c>
      <c r="G49" s="9">
        <v>45699</v>
      </c>
      <c r="H49" s="17" t="s">
        <v>131</v>
      </c>
    </row>
    <row r="50" spans="1:8" ht="14.4" x14ac:dyDescent="0.3">
      <c r="A50" s="26" t="s">
        <v>132</v>
      </c>
      <c r="B50" s="10" t="s">
        <v>133</v>
      </c>
      <c r="C50" s="10">
        <v>0.218</v>
      </c>
      <c r="D50" s="10"/>
      <c r="E50" s="10"/>
      <c r="F50" s="20">
        <f>Tableau2[[#This Row],[Superficie en création (hectares)]]+Tableau2[[#This Row],[Superficie en extension (hectares)]]+Tableau2[[#This Row],[Superficie en renouvellement (hectares)]]</f>
        <v>0.218</v>
      </c>
      <c r="G50" s="9">
        <v>45698</v>
      </c>
      <c r="H50" s="17" t="s">
        <v>134</v>
      </c>
    </row>
    <row r="51" spans="1:8" ht="14.4" x14ac:dyDescent="0.3">
      <c r="A51" s="29" t="s">
        <v>135</v>
      </c>
      <c r="B51" s="13" t="s">
        <v>136</v>
      </c>
      <c r="C51" s="10"/>
      <c r="D51" s="10">
        <v>5.2103000000000002</v>
      </c>
      <c r="E51" s="10">
        <v>43.626300000000001</v>
      </c>
      <c r="F51" s="20">
        <f>Tableau2[[#This Row],[Superficie en création (hectares)]]+Tableau2[[#This Row],[Superficie en extension (hectares)]]+Tableau2[[#This Row],[Superficie en renouvellement (hectares)]]</f>
        <v>48.836600000000004</v>
      </c>
      <c r="G51" s="9">
        <v>45700</v>
      </c>
      <c r="H51" s="17" t="s">
        <v>137</v>
      </c>
    </row>
    <row r="52" spans="1:8" ht="14.4" x14ac:dyDescent="0.3">
      <c r="A52" s="33" t="s">
        <v>138</v>
      </c>
      <c r="B52" s="10" t="s">
        <v>139</v>
      </c>
      <c r="C52" s="10">
        <v>1.655</v>
      </c>
      <c r="D52" s="6"/>
      <c r="E52" s="6"/>
      <c r="F52" s="24">
        <f>Tableau2[[#This Row],[Superficie en création (hectares)]]+Tableau2[[#This Row],[Superficie en extension (hectares)]]+Tableau2[[#This Row],[Superficie en renouvellement (hectares)]]</f>
        <v>1.655</v>
      </c>
      <c r="G52" s="9">
        <v>45702</v>
      </c>
      <c r="H52" s="17" t="s">
        <v>140</v>
      </c>
    </row>
    <row r="53" spans="1:8" ht="14.4" x14ac:dyDescent="0.3">
      <c r="A53" s="26" t="s">
        <v>141</v>
      </c>
      <c r="B53" s="10" t="s">
        <v>142</v>
      </c>
      <c r="C53" s="10"/>
      <c r="D53" s="10">
        <v>5.274</v>
      </c>
      <c r="E53" s="10">
        <v>4.2971000000000004</v>
      </c>
      <c r="F53" s="20">
        <f>Tableau2[[#This Row],[Superficie en création (hectares)]]+Tableau2[[#This Row],[Superficie en extension (hectares)]]+Tableau2[[#This Row],[Superficie en renouvellement (hectares)]]</f>
        <v>9.5711000000000013</v>
      </c>
      <c r="G53" s="9">
        <v>45700</v>
      </c>
      <c r="H53" s="17" t="s">
        <v>143</v>
      </c>
    </row>
    <row r="54" spans="1:8" ht="15" customHeight="1" x14ac:dyDescent="0.3">
      <c r="A54" s="34"/>
      <c r="B54" s="35"/>
      <c r="C54" s="35">
        <f>SUM(Tableau2[Superficie en création (hectares)])</f>
        <v>448.55059999999997</v>
      </c>
      <c r="D54" s="35">
        <f>SUM(Tableau2[Superficie en extension (hectares)])</f>
        <v>164.43889999999999</v>
      </c>
      <c r="E54" s="35"/>
      <c r="F54" s="36">
        <f>SUM(Tableau2[Superficie totale (hectares)])</f>
        <v>1025.9883999999997</v>
      </c>
      <c r="G54" s="37"/>
      <c r="H54" s="35"/>
    </row>
  </sheetData>
  <hyperlinks>
    <hyperlink ref="H50" r:id="rId1" xr:uid="{DB3DF6E9-7791-4D07-958B-668425D070BF}"/>
    <hyperlink ref="H32" r:id="rId2" xr:uid="{F4247526-1082-4A14-BCFC-7342334415A9}"/>
    <hyperlink ref="H48" r:id="rId3" xr:uid="{888FE3D4-2FCF-4B9B-A8A8-D733A5FE9131}"/>
    <hyperlink ref="H10" r:id="rId4" xr:uid="{02FA7E59-2D02-4E64-A90A-83ED015B8017}"/>
    <hyperlink ref="H44" r:id="rId5" xr:uid="{2EAABFFE-5AA1-45A7-AA73-D477AAB46671}"/>
    <hyperlink ref="H29" r:id="rId6" xr:uid="{DE5DC2EB-9AD6-4B62-9F36-6B64643E93B1}"/>
    <hyperlink ref="H6" r:id="rId7" xr:uid="{A3A6D67F-5F10-41CB-9180-FB89D15D5257}"/>
    <hyperlink ref="H35" r:id="rId8" xr:uid="{4DD2DF56-569C-4CF7-8473-F5B84C300DC5}"/>
    <hyperlink ref="H45" r:id="rId9" xr:uid="{14F42658-5F51-4754-A971-E96EBBC57074}"/>
    <hyperlink ref="H27" r:id="rId10" xr:uid="{38FA9AC9-4F4D-49FC-8A9A-3BD1CF082C95}"/>
    <hyperlink ref="H2" r:id="rId11" xr:uid="{83F0D7EB-A0C8-486A-BDC9-ECB55EE22647}"/>
    <hyperlink ref="H30" r:id="rId12" xr:uid="{86DD9DD2-AB9B-4CCD-9DCD-9E0E8A3EC1F9}"/>
    <hyperlink ref="H41" r:id="rId13" xr:uid="{0A1236BB-2BA2-44B9-AC31-278B8024BD45}"/>
    <hyperlink ref="H49" r:id="rId14" xr:uid="{34313D8E-5433-42E7-9AD9-74FD7BC15689}"/>
    <hyperlink ref="H17" r:id="rId15" xr:uid="{A5B2E275-1111-4D14-867B-3D816488CF7D}"/>
    <hyperlink ref="H28" r:id="rId16" xr:uid="{47C4FDF5-8AD6-44D8-85C6-070D68EC2924}"/>
    <hyperlink ref="H43" r:id="rId17" xr:uid="{CBDB49F8-2A4F-4223-A08A-4BD0C1C1D87E}"/>
    <hyperlink ref="H16" r:id="rId18" xr:uid="{912C9F7E-1282-46B2-9088-D94E4805F7A1}"/>
    <hyperlink ref="H15" r:id="rId19" xr:uid="{CB5DF292-A68A-4A77-AE7B-8E19FF5828B4}"/>
    <hyperlink ref="H7" r:id="rId20" xr:uid="{541B1D51-79DE-44E0-A428-24DA9A1D31DE}"/>
    <hyperlink ref="H34" r:id="rId21" xr:uid="{6FB6438E-4775-4BF1-B32E-4DDFB5C3BD75}"/>
    <hyperlink ref="H20" r:id="rId22" xr:uid="{55202D48-E2C7-4EB6-A00B-621EC1701FC2}"/>
    <hyperlink ref="H53" r:id="rId23" xr:uid="{7B73987F-F8CC-4254-B9CD-5EEEB34A95AA}"/>
    <hyperlink ref="H47" r:id="rId24" xr:uid="{BF4FACA9-65B4-4841-987E-492515696DC7}"/>
    <hyperlink ref="H51" r:id="rId25" xr:uid="{A2AAED63-83BE-4890-8389-FCDB763E9D57}"/>
    <hyperlink ref="H11" r:id="rId26" xr:uid="{8C261FBE-D7CF-4A37-AD9A-6A7CA68A49C6}"/>
    <hyperlink ref="H37" r:id="rId27" xr:uid="{3C85547C-98B1-4DA2-835A-2B197A96AFD6}"/>
    <hyperlink ref="H4" r:id="rId28" xr:uid="{650A525E-F90E-49E1-B681-CAD79A1A751D}"/>
    <hyperlink ref="H33" r:id="rId29" xr:uid="{BB23865E-56A5-4FBD-AFF5-0F09788ED8DC}"/>
    <hyperlink ref="H19" r:id="rId30" xr:uid="{6AD6402B-2970-4287-8515-37CF8C949E77}"/>
    <hyperlink ref="H39" r:id="rId31" xr:uid="{C91B1627-71D3-402D-9833-1B29B9456F84}"/>
    <hyperlink ref="H46" r:id="rId32" xr:uid="{00ABAC5F-F5C8-4DD5-8F1A-05DBA76BE0AB}"/>
    <hyperlink ref="H42" r:id="rId33" xr:uid="{031CCC3F-3CEA-4FFB-B7AA-1847E56870B8}"/>
    <hyperlink ref="H3" r:id="rId34" xr:uid="{13296AD2-18F7-4310-B9D8-C51184BBD841}"/>
    <hyperlink ref="H25" r:id="rId35" xr:uid="{BA949760-792F-4F39-A8E5-566B821A1F6C}"/>
    <hyperlink ref="H40" r:id="rId36" xr:uid="{68DA81EF-56FE-4824-BD71-B6289B3DFAF7}"/>
    <hyperlink ref="H5" r:id="rId37" xr:uid="{EB02DC2C-A36F-44EF-ACCC-E01F543ECFC6}"/>
    <hyperlink ref="H26" r:id="rId38" xr:uid="{85CFEC97-5F9C-4DA8-B048-C017BC1E89F8}"/>
    <hyperlink ref="H8" r:id="rId39" xr:uid="{9C6A3C03-A925-4DD9-A4A2-049CFED7F6D6}"/>
    <hyperlink ref="H52" r:id="rId40" xr:uid="{4F7555AB-1F9C-4D40-B0B6-49640FAA1519}"/>
    <hyperlink ref="H36" r:id="rId41" xr:uid="{039701AC-1C7F-4996-A9B6-CF018A2BFF9A}"/>
    <hyperlink ref="H12" r:id="rId42" xr:uid="{5C963EE6-F255-4C23-8E60-B7F2975177BE}"/>
    <hyperlink ref="H18" r:id="rId43" xr:uid="{2F55E053-9197-4B3B-AD43-2A3C07F67006}"/>
    <hyperlink ref="H21" r:id="rId44" xr:uid="{077C15E6-3694-4745-8347-A0F5F6D9823F}"/>
    <hyperlink ref="H23" r:id="rId45" xr:uid="{B16160A4-4F7E-4BBE-9B72-CB96214DBF16}"/>
    <hyperlink ref="H38" r:id="rId46" xr:uid="{B4B52D64-432E-4C36-8BBC-6B3CC5D2C708}"/>
    <hyperlink ref="H13" r:id="rId47" xr:uid="{105BA7C7-11B0-40CA-8BC6-E19F8E0325E4}"/>
    <hyperlink ref="H22" r:id="rId48" xr:uid="{26AD9530-91A2-4E0B-9E0D-757B7A2BF3DB}"/>
    <hyperlink ref="H24" r:id="rId49" xr:uid="{AB09F5F3-5EA6-4920-B02B-481297E1D974}"/>
    <hyperlink ref="H14" r:id="rId50" xr:uid="{6D945224-EF50-4316-BA03-7B049FDD9191}"/>
    <hyperlink ref="H9" r:id="rId51" xr:uid="{9320988D-2A03-4054-979C-00A359A6406C}"/>
    <hyperlink ref="H31" r:id="rId52" xr:uid="{8D3EFF3D-7AC4-498D-AA68-59E9E181F792}"/>
  </hyperlinks>
  <pageMargins left="0.7" right="0.7" top="0.75" bottom="0.75" header="0.3" footer="0.3"/>
  <tableParts count="1">
    <tablePart r:id="rId5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D1DF2B1A18A40A853A29E0CE9B33B" ma:contentTypeVersion="20" ma:contentTypeDescription="Crée un document." ma:contentTypeScope="" ma:versionID="c4b440ca73e824dc630f850fd7452e5b">
  <xsd:schema xmlns:xsd="http://www.w3.org/2001/XMLSchema" xmlns:xs="http://www.w3.org/2001/XMLSchema" xmlns:p="http://schemas.microsoft.com/office/2006/metadata/properties" xmlns:ns2="b2c65c95-c922-457f-b2ae-5844f17148d0" xmlns:ns3="a9938a89-d234-4bc7-8be3-9c0f813d435d" targetNamespace="http://schemas.microsoft.com/office/2006/metadata/properties" ma:root="true" ma:fieldsID="561cc8fb27a4c91e59a3694852ae39bf" ns2:_="" ns3:_="">
    <xsd:import namespace="b2c65c95-c922-457f-b2ae-5844f17148d0"/>
    <xsd:import namespace="a9938a89-d234-4bc7-8be3-9c0f813d4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MediaServiceBillingMetadata" minOccurs="0"/>
                <xsd:element ref="ns2:Ag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65c95-c922-457f-b2ae-5844f1714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Agent" ma:index="25" nillable="true" ma:displayName="Agent" ma:description="Agent en charge" ma:format="Dropdown" ma:list="UserInfo" ma:SharePointGroup="0" ma:internalName="Age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38a89-d234-4bc7-8be3-9c0f813d4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94578e8-8e68-445d-9f16-5e250af3efc4}" ma:internalName="TaxCatchAll" ma:showField="CatchAllData" ma:web="a9938a89-d234-4bc7-8be3-9c0f813d4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938a89-d234-4bc7-8be3-9c0f813d435d" xsi:nil="true"/>
    <lcf76f155ced4ddcb4097134ff3c332f xmlns="b2c65c95-c922-457f-b2ae-5844f17148d0">
      <Terms xmlns="http://schemas.microsoft.com/office/infopath/2007/PartnerControls"/>
    </lcf76f155ced4ddcb4097134ff3c332f>
    <Agent xmlns="b2c65c95-c922-457f-b2ae-5844f17148d0">
      <UserInfo>
        <DisplayName/>
        <AccountId xsi:nil="true"/>
        <AccountType/>
      </UserInfo>
    </Age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903E8-2779-445E-995D-7FF3E19D2EA3}"/>
</file>

<file path=customXml/itemProps2.xml><?xml version="1.0" encoding="utf-8"?>
<ds:datastoreItem xmlns:ds="http://schemas.openxmlformats.org/officeDocument/2006/customXml" ds:itemID="{C007CE0C-76AC-4256-A66B-C351DF8F83BF}">
  <ds:schemaRefs>
    <ds:schemaRef ds:uri="http://www.w3.org/XML/1998/namespace"/>
    <ds:schemaRef ds:uri="b2c65c95-c922-457f-b2ae-5844f17148d0"/>
    <ds:schemaRef ds:uri="http://purl.org/dc/terms/"/>
    <ds:schemaRef ds:uri="http://schemas.microsoft.com/office/2006/documentManagement/types"/>
    <ds:schemaRef ds:uri="a9938a89-d234-4bc7-8be3-9c0f813d435d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A418A1-039F-45C5-8D81-BE2B8E3E0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LONGREE Anne-Françoise</dc:creator>
  <cp:keywords/>
  <dc:description/>
  <cp:lastModifiedBy>ONDERET Charline</cp:lastModifiedBy>
  <cp:revision/>
  <dcterms:created xsi:type="dcterms:W3CDTF">2025-04-15T13:47:16Z</dcterms:created>
  <dcterms:modified xsi:type="dcterms:W3CDTF">2026-01-26T13:20:03Z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2025-04-15T14:22:02Z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14b1d98f-4336-494a-b279-3c8f2dc06904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0x0101002DBD1DF2B1A18A40A853A29E0CE9B33B</vt:lpwstr>
  </property>
  <property fmtid="{D5CDD505-2E9C-101B-9397-08002B2CF9AE}" pid="10" name="MediaServiceImageTags">
    <vt:lpwstr/>
  </property>
</Properties>
</file>