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drawings/drawing2.xml" ContentType="application/vnd.openxmlformats-officedocument.drawing+xml"/>
  <Override PartName="/xl/comments1.xml" ContentType="application/vnd.openxmlformats-officedocument.spreadsheetml.comments+xml"/>
  <Override PartName="/xl/ink/ink4.xml" ContentType="application/inkml+xml"/>
  <Override PartName="/xl/ink/ink5.xml" ContentType="application/inkml+xml"/>
  <Override PartName="/xl/ink/ink6.xml" ContentType="application/inkml+xml"/>
  <Override PartName="/xl/ink/ink7.xml" ContentType="application/inkml+xml"/>
  <Override PartName="/xl/drawings/drawing3.xml" ContentType="application/vnd.openxmlformats-officedocument.drawing+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walloniegov-my.sharepoint.com/personal/benoit_theyskens_spw_wallonie_be/Documents/Documents/Pro/DNE/RRN/art. 10/Sytra/"/>
    </mc:Choice>
  </mc:AlternateContent>
  <xr:revisionPtr revIDLastSave="40" documentId="8_{46C8015C-5B32-44EB-A559-DD4E63AACE94}" xr6:coauthVersionLast="47" xr6:coauthVersionMax="47" xr10:uidLastSave="{58C2F7F7-82A9-4FC3-8D87-ABDEC494756F}"/>
  <workbookProtection workbookAlgorithmName="SHA-512" workbookHashValue="j3JTRGTZnYy8JM9G1JyiTAZduVT3iH7Va5IwMqB89qQfBdoLB32GrDS0yMze8DxxViusCM/ljb1pMX7M3bCdlw==" workbookSaltValue="QZ8B2Z9e3Uk686ExWM2ung==" workbookSpinCount="100000" lockStructure="1"/>
  <bookViews>
    <workbookView xWindow="-108" yWindow="-108" windowWidth="23256" windowHeight="12456" xr2:uid="{00000000-000D-0000-FFFF-FFFF00000000}"/>
  </bookViews>
  <sheets>
    <sheet name="A propos" sheetId="12" r:id="rId1"/>
    <sheet name="Mesures_liste" sheetId="11" r:id="rId2"/>
    <sheet name="Mesures_description" sheetId="8" r:id="rId3"/>
    <sheet name="References" sheetId="15" r:id="rId4"/>
    <sheet name="Backoffice" sheetId="9" r:id="rId5"/>
    <sheet name="Consultation_experts" sheetId="7" r:id="rId6"/>
  </sheets>
  <definedNames>
    <definedName name="_Int_YqjrILjl" localSheetId="2">Mesures_description!$M$16</definedName>
  </definedNames>
  <calcPr calcId="191028"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3" i="15" l="1"/>
  <c r="E27" i="15"/>
  <c r="E25" i="15"/>
  <c r="E18" i="15"/>
  <c r="E16" i="15"/>
  <c r="E15" i="15"/>
  <c r="D33" i="11"/>
  <c r="D33" i="15"/>
  <c r="C31" i="15"/>
  <c r="C32" i="15"/>
  <c r="C33" i="15"/>
  <c r="C28" i="15"/>
  <c r="C29" i="15"/>
  <c r="C30" i="15"/>
  <c r="D27" i="11"/>
  <c r="D27" i="15"/>
  <c r="C27" i="15"/>
  <c r="D25" i="11"/>
  <c r="D25" i="15"/>
  <c r="C25" i="15"/>
  <c r="C19" i="15"/>
  <c r="D19" i="11"/>
  <c r="D19" i="15"/>
  <c r="D18" i="11"/>
  <c r="D18" i="15"/>
  <c r="C18" i="15"/>
  <c r="D15" i="11"/>
  <c r="D15" i="15"/>
  <c r="D16" i="11"/>
  <c r="D16" i="15"/>
  <c r="C16" i="15"/>
  <c r="C15" i="15"/>
  <c r="B15" i="15"/>
  <c r="D8" i="11"/>
  <c r="D8" i="15"/>
  <c r="D6" i="11"/>
  <c r="D6" i="15"/>
  <c r="D7" i="11"/>
  <c r="D7" i="15"/>
  <c r="D4" i="11"/>
  <c r="D4" i="15"/>
  <c r="D5" i="11"/>
  <c r="D5" i="15"/>
  <c r="D3" i="11"/>
  <c r="D3" i="15"/>
  <c r="D9" i="11"/>
  <c r="D9" i="15"/>
  <c r="X6" i="8"/>
  <c r="X5" i="8"/>
  <c r="X4" i="8"/>
  <c r="E13" i="15"/>
  <c r="E6" i="15"/>
  <c r="D13" i="15"/>
  <c r="D13" i="11"/>
  <c r="J89" i="8"/>
  <c r="J56" i="8"/>
  <c r="D94" i="8"/>
  <c r="D61" i="8"/>
  <c r="E32" i="15"/>
  <c r="E31" i="15"/>
  <c r="E29" i="15"/>
  <c r="E28" i="15"/>
  <c r="E26" i="15"/>
  <c r="E24" i="15"/>
  <c r="E23" i="15"/>
  <c r="E22" i="15"/>
  <c r="E21" i="15"/>
  <c r="E20" i="15"/>
  <c r="E19" i="15"/>
  <c r="E17" i="15"/>
  <c r="E14" i="15"/>
  <c r="E12" i="15"/>
  <c r="E11" i="15"/>
  <c r="E10" i="15"/>
  <c r="E30" i="15"/>
  <c r="E7" i="15"/>
  <c r="E5" i="15"/>
  <c r="E4" i="15"/>
  <c r="E3" i="15"/>
  <c r="D32" i="15"/>
  <c r="D31" i="15"/>
  <c r="D29" i="15"/>
  <c r="D28" i="15"/>
  <c r="D26" i="15"/>
  <c r="D24" i="15"/>
  <c r="D23" i="15"/>
  <c r="D22" i="15"/>
  <c r="D21" i="15"/>
  <c r="D20" i="15"/>
  <c r="D17" i="15"/>
  <c r="D14" i="15"/>
  <c r="D12" i="15"/>
  <c r="D11" i="15"/>
  <c r="D10" i="15"/>
  <c r="D30" i="15"/>
  <c r="D31" i="11"/>
  <c r="D24" i="11"/>
  <c r="D17" i="11"/>
  <c r="D12" i="11"/>
  <c r="D11" i="11"/>
  <c r="D29" i="11"/>
  <c r="D32" i="11"/>
  <c r="D26" i="11"/>
  <c r="D21" i="11"/>
  <c r="D28" i="11"/>
  <c r="D22" i="11"/>
  <c r="D23" i="11"/>
  <c r="D20" i="11"/>
  <c r="D30" i="11"/>
  <c r="D14" i="11"/>
  <c r="D1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Clémentine Antier</author>
  </authors>
  <commentList>
    <comment ref="S8" authorId="0" shapeId="0" xr:uid="{00000000-0006-0000-0100-000002000000}">
      <text>
        <r>
          <rPr>
            <b/>
            <sz val="10"/>
            <color indexed="81"/>
            <rFont val="Calibri"/>
          </rPr>
          <t>Clémentine Antier:</t>
        </r>
        <r>
          <rPr>
            <sz val="10"/>
            <color indexed="81"/>
            <rFont val="Calibri"/>
          </rPr>
          <t xml:space="preserve">
Zones d'infrastructures linéaires -réseau électrique, ferroviaire et gazier
Zones d'infrastructures linéaires - bords de route
Zones d'infrastructures linéaires - berges des cours d’eau</t>
        </r>
      </text>
    </comment>
    <comment ref="T8" authorId="0" shapeId="0" xr:uid="{8E971F28-16C7-4A19-87BC-AD2916E1BBCC}">
      <text>
        <r>
          <rPr>
            <b/>
            <sz val="10"/>
            <color indexed="81"/>
            <rFont val="Calibri"/>
          </rPr>
          <t>Clémentine Antier:</t>
        </r>
        <r>
          <rPr>
            <sz val="10"/>
            <color indexed="81"/>
            <rFont val="Calibri"/>
          </rPr>
          <t xml:space="preserve">
Zones d'infrastructures linéaires -réseau électrique, ferroviaire et gazier
Zones d'infrastructures linéaires - bords de route
Zones d'infrastructures linéaires - berges des cours d’eau</t>
        </r>
      </text>
    </comment>
  </commentList>
</comments>
</file>

<file path=xl/sharedStrings.xml><?xml version="1.0" encoding="utf-8"?>
<sst xmlns="http://schemas.openxmlformats.org/spreadsheetml/2006/main" count="823" uniqueCount="390">
  <si>
    <t>Recommandations de mesures pour la restauration des populations de pollinisateurs en Wallonie en réponse à l'article 10 de la Loi de Restauration de la Nature</t>
  </si>
  <si>
    <t>Document réservé à l'usage du SPW</t>
  </si>
  <si>
    <t>Auteurs : Clémentine Antier, Diana Borniotto, Philippe Baret (Sytra, UCLouvain).</t>
  </si>
  <si>
    <t>Date : 17/06/2025.</t>
  </si>
  <si>
    <t>Occupation du sol selon les catégories de la LRN</t>
  </si>
  <si>
    <t>#</t>
  </si>
  <si>
    <t xml:space="preserve">Action </t>
  </si>
  <si>
    <t>Cultures / croplands</t>
  </si>
  <si>
    <t>C1</t>
  </si>
  <si>
    <t>C2</t>
  </si>
  <si>
    <t>C3</t>
  </si>
  <si>
    <t>C4</t>
  </si>
  <si>
    <t>C5</t>
  </si>
  <si>
    <t>C6</t>
  </si>
  <si>
    <t>C7</t>
  </si>
  <si>
    <t>Prairies / grasslands</t>
  </si>
  <si>
    <t>P1</t>
  </si>
  <si>
    <t>P2</t>
  </si>
  <si>
    <t>P3</t>
  </si>
  <si>
    <t>P4</t>
  </si>
  <si>
    <t>P5</t>
  </si>
  <si>
    <t>Toutes zones agricoles (cultures et prairies)</t>
  </si>
  <si>
    <t>A1</t>
  </si>
  <si>
    <t>A2</t>
  </si>
  <si>
    <t>Forêts / forests and woodland ecosystems</t>
  </si>
  <si>
    <t>F1</t>
  </si>
  <si>
    <t>F2</t>
  </si>
  <si>
    <t>F3</t>
  </si>
  <si>
    <t>Zones rurales artificialisées</t>
  </si>
  <si>
    <t>R1</t>
  </si>
  <si>
    <t>R2</t>
  </si>
  <si>
    <t>Zones urbaines et périurbaines</t>
  </si>
  <si>
    <t>U1</t>
  </si>
  <si>
    <t>U2</t>
  </si>
  <si>
    <t>Zones naturelles protégées</t>
  </si>
  <si>
    <t>N1</t>
  </si>
  <si>
    <t>N2</t>
  </si>
  <si>
    <t>Mesures transversales / across zones</t>
  </si>
  <si>
    <t>T1</t>
  </si>
  <si>
    <t>T2</t>
  </si>
  <si>
    <t>T3</t>
  </si>
  <si>
    <t>T4</t>
  </si>
  <si>
    <t>T5</t>
  </si>
  <si>
    <t>T6</t>
  </si>
  <si>
    <t>T7</t>
  </si>
  <si>
    <t>T8</t>
  </si>
  <si>
    <t>14.1. Basic information</t>
  </si>
  <si>
    <t> </t>
  </si>
  <si>
    <t>14.1.1. Name of the measure: a) full name (max 200 characters)</t>
  </si>
  <si>
    <t xml:space="preserve">Réduire l’usage et l'impact des pesticides </t>
  </si>
  <si>
    <t>Augmenter les longueurs d'interface, notamment en réduisant la taille des parcelles et/ou en ajustant leur forme et leur organisation spatiale</t>
  </si>
  <si>
    <t>Renforcer le maillage écologique dans les zones de culture</t>
  </si>
  <si>
    <t>Améliorer l'accès au sol pour les pollinisateurs via le maintien de zones de sol nu et des meilleures pratiques de réduction du travail du sol</t>
  </si>
  <si>
    <t>Fournir un conseil technique pour diffuser les pratiques favorables aux pollinisateurs</t>
  </si>
  <si>
    <t>Réduire les émissions d'azote (minéral et organique à action rapide) pour éviter l'eutrophisation</t>
  </si>
  <si>
    <t>Assurer la mise en place de zones refuges efficaces en faveur des pollinisateurs via les MAEC et le éco-régimes</t>
  </si>
  <si>
    <t>Maintenir les superficies de prairies</t>
  </si>
  <si>
    <t>Extensifier la gestion des prairies en limitant la fertilisation, en particulier en bordure de forêt et de cours d'eau</t>
  </si>
  <si>
    <t>Renforcer le maillage écologique dans et autour des prairies</t>
  </si>
  <si>
    <t xml:space="preserve">Prévoir des zones non fauchées, assurant une source de réserves nutritives et des espaces de reproduction tout au long de l'année </t>
  </si>
  <si>
    <t>Restaurer des prairies maigres</t>
  </si>
  <si>
    <t>Soutenir l'agriculture biologique et l'agroécologie</t>
  </si>
  <si>
    <t>Assurer une continuité des ressources florales tout au long de l'année dans les zones agricoles</t>
  </si>
  <si>
    <t>Inclure la protection des pollinisateurs comme un des objectifs des plans d'aménagement forestiers et des plans simples de gestion</t>
  </si>
  <si>
    <t xml:space="preserve">Créer, conserver et restaurer des zones ouvertes en forêt </t>
  </si>
  <si>
    <t>Mettre en place des lisières entre les zones boisées et les zones ouvertes</t>
  </si>
  <si>
    <t>Développer une  gestion des infrastructures linéaires favorable aux pollinisateurs</t>
  </si>
  <si>
    <t>Développer une gestion des carrières, sablières et terrils favorable aux pollinisateurs</t>
  </si>
  <si>
    <t>Protéger les espaces verts et développer les habitats favorables et les plantes mellifères dans les espaces urbains privés et publics</t>
  </si>
  <si>
    <t>Cadrer la commercialisation, l'installation et l'entretien des hôtels à insectes pour les réserver à des usages éducatifs ou scientifiques</t>
  </si>
  <si>
    <t>Mettre en place des mesures de gestion dédiées aux pollinisateurs dans les zones naturelles protégées existantes</t>
  </si>
  <si>
    <t>Renforcer la superficie de zones protégées et leur connectivité </t>
  </si>
  <si>
    <t>Déployer des plans d'actions spécifiques pour les espèces les plus menacées</t>
  </si>
  <si>
    <t xml:space="preserve">Augmenter et suivre la disponibilité de ressources florales (pollen et nectar) à travers toutes les zones </t>
  </si>
  <si>
    <t>Encourager le développement de filières de semences et de plants indigènes favorables aux pollinisateurs</t>
  </si>
  <si>
    <t>Réduire la pollution lumineuse nocturne</t>
  </si>
  <si>
    <t>Préserver la disponibilité et la qualité des ressources en eau</t>
  </si>
  <si>
    <t>Sensibiliser et engager le grand public pour protéger les habitats clés et les ressources des pollinisateurs</t>
  </si>
  <si>
    <t>Créer un label et un dispositif d'accompagnement pour encourager la mise en place de mesures favorables aux polinisateurs par divers acteurs</t>
  </si>
  <si>
    <t>14.1.1. Name of the measure: b) Unique ID (max 20 characters)</t>
  </si>
  <si>
    <t>// Source 1: Reprise des mesures du Plan Pollinisateurs 2022 //</t>
  </si>
  <si>
    <t>Mesures 1, 3, 4</t>
  </si>
  <si>
    <t>aucune mesure</t>
  </si>
  <si>
    <t xml:space="preserve">Mesures 2, 7 </t>
  </si>
  <si>
    <t>Aucune mesure</t>
  </si>
  <si>
    <t>Mesures 1, 2</t>
  </si>
  <si>
    <t>Mesures 1, 2 et 7</t>
  </si>
  <si>
    <t>Mesure 3</t>
  </si>
  <si>
    <t>Mesure 2</t>
  </si>
  <si>
    <t>Mesures 1, 6, 7</t>
  </si>
  <si>
    <t>Mesure 12, 13</t>
  </si>
  <si>
    <t>Mesure 12</t>
  </si>
  <si>
    <t>Mesure 7</t>
  </si>
  <si>
    <t>Mesure 17</t>
  </si>
  <si>
    <t>Mesure 11</t>
  </si>
  <si>
    <t>Mesure 9</t>
  </si>
  <si>
    <t>Mesure 8</t>
  </si>
  <si>
    <t>Mesure 16</t>
  </si>
  <si>
    <t>Mesure 16, 18</t>
  </si>
  <si>
    <t xml:space="preserve">Mesures 1, 6, 7, 9, 16, 17. </t>
  </si>
  <si>
    <t>Mesure 4</t>
  </si>
  <si>
    <t>Mesure 13, 24</t>
  </si>
  <si>
    <t>// Source 2 : Experts //</t>
  </si>
  <si>
    <t>Julien Piqueray, Séverin Hatt, Denis Michez, Fanny Boeraeve.</t>
  </si>
  <si>
    <t>Fanny Boeraeve, Marc Dufrêne, Julien Piqueray, Séverin Hatt.</t>
  </si>
  <si>
    <t>Julien Piqueray, Séverin Hatt, Wout Opdekamp, Fanny Boeraeve, Marc Dufrêne.</t>
  </si>
  <si>
    <t xml:space="preserve">Fanny Boeraeve, Julien Piqueray, Séverin Hatt, </t>
  </si>
  <si>
    <t>Denis Michez, Wout Opdekamp</t>
  </si>
  <si>
    <t>SPW</t>
  </si>
  <si>
    <t>Julien Piqueray et Séverin Hatt, W. Opdekamp, M. Dufrêne</t>
  </si>
  <si>
    <t xml:space="preserve">Julien Piqueray et Séverin Hatt, Denis Michez, Fanny Boeraeve, Wout Opdekamp, </t>
  </si>
  <si>
    <t>Julien Piqueray et Séverin Hatt</t>
  </si>
  <si>
    <t>Fanny Boeraeve, Wout Opdekamp, Julien Piqueray et Séverin Hatt</t>
  </si>
  <si>
    <t>Wout Opdekamp, Julien Piqueray et Séverin Hatt</t>
  </si>
  <si>
    <t>SPW, Wout Opdekamp</t>
  </si>
  <si>
    <t>Julien Piqueray, Séverin Hatt, Wout Opdekamp, Fanny Boeraeve, Marc Dufrêne, Denis Michez.</t>
  </si>
  <si>
    <t>Marc Dufrêne, Denis Michez, Wout Opdekamp</t>
  </si>
  <si>
    <t>Marc Dufrêne, Denis Michez, Wout Opdekamp, Julien Piqueray et Séverin Hatt</t>
  </si>
  <si>
    <t>Marc Dufrêne, Wout Opdekamp, Julien Piqueray et Séverin Hatt</t>
  </si>
  <si>
    <t xml:space="preserve">Denis Michez, Marc Dufrêne, Grégoire Noël, </t>
  </si>
  <si>
    <t>Denis Michez, Marc Dufrêne, Grégoire Noël, Wout Opdekamp, Julien Piqueray et Séverin Hatt</t>
  </si>
  <si>
    <t>Denis Michez, Julien Piqueray et Séverin Hatt</t>
  </si>
  <si>
    <t xml:space="preserve">Julien Piqueray, Séverin Hatt, Fanny Boeraeve, Wout Opdekamp, </t>
  </si>
  <si>
    <t xml:space="preserve">// Source 3 : Littérature scientifique // </t>
  </si>
  <si>
    <t xml:space="preserve">(Wan et al. 2025)
(Le Féon et al., 2010).
(Goulson, et al 2015).
(Potts, et al 2010). </t>
  </si>
  <si>
    <t>Sirami et al. 2019
Fahrig et al 2015
Hass et al 2018</t>
  </si>
  <si>
    <t>(Johansen, 2019)
(Klaus, 2021)
(Fijen et al. 2025). 
(Mallinger, et al (2016). 
(Blaauw, B. R., &amp; Isaacs, R. (2014). 
(Campbell et al. 2017b; 
(Ganser et al. 2021; 
(Rollin, et al. (2015). 
(Lowe et al. 2021).
(Muller 2026)</t>
  </si>
  <si>
    <t>(Tschanz et al 2024)</t>
  </si>
  <si>
    <t>(Ragué, 2021)
(Rollin et al 2019)</t>
  </si>
  <si>
    <t>(Carvalheiro et al 2019)</t>
  </si>
  <si>
    <t>(Johansen 2017)
(Michez et al 2023)</t>
  </si>
  <si>
    <t xml:space="preserve">(Söderström et al 2001)
(Hudewenz 2012)
(Michez et al 2023)
</t>
  </si>
  <si>
    <t>(Söderström et al 2001)
(Vanderplanck et al 2019)</t>
  </si>
  <si>
    <t>https://www.natagriwal.be/wp-content/uploads/2022/02/PA-Fauche-FR.pdf
(Vanderplanck et al 2019)</t>
  </si>
  <si>
    <t>(Hudewenz 2012)
(Michez et al 2023)</t>
  </si>
  <si>
    <t>(Holzschuh et al., 2008)</t>
  </si>
  <si>
    <t>(Vanderplanck et al 2019)</t>
  </si>
  <si>
    <t>Brockerhoff, et al (2017). 
Kohl, P. L., &amp; Rutschmann, B. (2018)
(Ulyshen, et al 2023)</t>
  </si>
  <si>
    <t>Paes et al 
Deconchat et al 2014. La biodiversité des lisières forestières. UMR 1201 Dynafor, INRA-INPT
Fichefet et al 2011. Milieux ouverts forestiers, lisières et biodiversité : de la théorie à la pratique. DEMNA, SPW ARNE. Série Faune-Flore-Habitat n°7, Gembloux
N+P 2016 Evaluation écologique des lisières forestières vaudoises. notice néthodologique. DGE-FORET. Canton de Vaud, 31 P.  
FORET NATURE_Lisieres_MDufrene.pdf</t>
  </si>
  <si>
    <t>(Wessely 2017)
Projet Life ELIA : http://www.life-elia.eu/</t>
  </si>
  <si>
    <t>https://www.lifeinquarries.eu/</t>
  </si>
  <si>
    <t>Rahimi, E., Barghjelveh, S. &amp; Dong, P. 2021)
Lees et al 2022</t>
  </si>
  <si>
    <t>projet PollHab, soutenu par la Commission européenne (2022-2026)
Wrzesień et al 2016
Moroń D et al. (2014) 
Van Steenis 2023
Wessely 2017</t>
  </si>
  <si>
    <t>(Fiordaliso et al. 2025)
(Fauviau et al. 2024)</t>
  </si>
  <si>
    <t>Voir références listées dans A2, U1, N1, R1</t>
  </si>
  <si>
    <t xml:space="preserve">Timberlake, T. P., Vaughan, I. P., &amp; Memmott, J. (2019). 
Sutter, L., Jeanneret, P., Bartual, A. M., Bocci, G., &amp; Albrecht, M. (2017). 
</t>
  </si>
  <si>
    <t>-Rapport flamand des effets de la pollution lumineuse sur la biodiversité : D Dekeukeleire, R Gyselings, L De Bruyn (2023).
-Liste Rouge des Papillons de nuit en Belgique (en cours de rédaction)
-(Guénat et Dallimer, 2023).
- (Claerebout, 2024)
-(Knop et al, 2017)</t>
  </si>
  <si>
    <t>(Walton et al 2021)</t>
  </si>
  <si>
    <t>https://www.bestuivers.nl/bedreiging/concurrentie-honingbij
Vanormelingen et al. (2019) : Les abeilles dans les réserves naturelles. La concurrence alimentaire potentielle appelle à la prudence
Van der Spek (2012) : Effets des abeilles domestiques, Apis mellifera , sur les insectes dans les zones naturelles
Cornelissen &amp; Visser (2011) : Compétition entre abeilles domestiques et abeilles sauvages</t>
  </si>
  <si>
    <t>(Persson et al 2023)
Initiative européenne, volet  youth4pollinators</t>
  </si>
  <si>
    <t>// type de zone //</t>
  </si>
  <si>
    <t>ZONES AGRICOLES</t>
  </si>
  <si>
    <t>ZONES FORESTIERES</t>
  </si>
  <si>
    <t>ZONES RURALES ARTIFICIALISEES</t>
  </si>
  <si>
    <t>ZONES URBAINES ET PERIURBAINES</t>
  </si>
  <si>
    <t>ZONES NATURELLES PROTEGEES</t>
  </si>
  <si>
    <t>TRANSVERSAL</t>
  </si>
  <si>
    <t>14.1.2. Main ecosystem types concerned</t>
  </si>
  <si>
    <t>g) croplands</t>
  </si>
  <si>
    <t>b) grassland ecosystems</t>
  </si>
  <si>
    <t>d) forests and woodland ecosystems</t>
  </si>
  <si>
    <t>e) heath, shrubs and scrub ecosystems</t>
  </si>
  <si>
    <t>h) urban</t>
  </si>
  <si>
    <t>f) rocky, dune and sparsely vegetated ecosystems</t>
  </si>
  <si>
    <t>14.1.2. Other ecosystem types concerned (optional)</t>
  </si>
  <si>
    <t>14.1.3. Scale of planning</t>
  </si>
  <si>
    <t>b) sub-national: Wallonia (NUTS 1: B3)</t>
  </si>
  <si>
    <t>a) ou b)</t>
  </si>
  <si>
    <t>a) national (BE)</t>
  </si>
  <si>
    <t>14.1.4. Current status of implementation</t>
  </si>
  <si>
    <t>c) ongoing implementation</t>
  </si>
  <si>
    <t>a) yet to be planned</t>
  </si>
  <si>
    <t>d) already implemented in the past but effects have not yet been fully reached</t>
  </si>
  <si>
    <t>14.2. Information about timing</t>
  </si>
  <si>
    <t>14.2.1. Implementation timeframe</t>
  </si>
  <si>
    <t>b) the measure covers the period up to 2040 or 2050 with 10y milestones</t>
  </si>
  <si>
    <t>a) the measure only covers the period up to 30 June 2032</t>
  </si>
  <si>
    <t>(Specify)</t>
  </si>
  <si>
    <t>Les lisières devraient être listées dans les MAEC.</t>
  </si>
  <si>
    <t>- Zero pesticides en ville
- Protection de tous les espaces verts et friches
- Présence d'arbres, arbustes et plantes méllifères dans tous les quartiers</t>
  </si>
  <si>
    <t>Ces filières sont à développer</t>
  </si>
  <si>
    <t>D'ici à 2030, mettre en place un cadastre des ruchers et un cadre législatif limitant le nombre de ruches par km2 par type de zone.</t>
  </si>
  <si>
    <t>14.3. Description and contribution to targets and obligations</t>
  </si>
  <si>
    <t>14.3.1. Description of the measure</t>
  </si>
  <si>
    <t>Contexte : 
Les zones protégées devraient être plus grandes et mieux connectées, afin d'offrir des habitats à un plus grand nombre d'espèces et leur offrir des possibilités d'habitats et de migrations dans le contexte du changement climatique.
Actions: 
(i) Augmenter la superficie de zones naturelles protégées, en incluant en particulier des habitats adaptées aux besoins des pollinisateurs, pour fournir une plus grande surface et une plus grande diversité d'habitats protégés. Des surfaces minimales par habitat devraient être estimées et mises en place (notion de 'surface de référence favorable' des espèces).</t>
  </si>
  <si>
    <t>// groupes de pollinisateurs bénéficiaires //</t>
  </si>
  <si>
    <t>Tous les pollinisateurs</t>
  </si>
  <si>
    <t>Hyménoptères</t>
  </si>
  <si>
    <t>14.3.2. Contribution to targets and obligations</t>
  </si>
  <si>
    <t>10.1. Improvement of pollinator diversity and abundance</t>
  </si>
  <si>
    <t>11.1 Enhancement of biodiversity in agricultural ecosystems </t>
  </si>
  <si>
    <t>12.1 Enhancement of biodiversity in forest ecosystems </t>
  </si>
  <si>
    <t>4.7. Improvement of quality, quantity and connectivity of species’ habitats</t>
  </si>
  <si>
    <t>8.2. Increase in urban green space</t>
  </si>
  <si>
    <t>4.4. Re-establishment of habitat area</t>
  </si>
  <si>
    <t>12.3.f Increase in the indicator “share of forests dominated by native tree species” </t>
  </si>
  <si>
    <t>4.1. Improvement of habitats’ condition</t>
  </si>
  <si>
    <t>4.11-4.12. Aiming at preventing significant deterioration</t>
  </si>
  <si>
    <t>4.9. Filling of knowledge gaps</t>
  </si>
  <si>
    <t>11.2.a Aiming at increase of the indicator “grassland butterfly index” </t>
  </si>
  <si>
    <t>4.10. Improvement of connectivity between habitat types</t>
  </si>
  <si>
    <t>8.4. Increase in urban tree canopy cover</t>
  </si>
  <si>
    <t>12.3.a Increase in the indicator “standing deadwood” </t>
  </si>
  <si>
    <t>12.3.c Increase in the indicator “the share of forests with unevenaged structure” </t>
  </si>
  <si>
    <t>14.4. Uniform description of measures</t>
  </si>
  <si>
    <t>14.4.1. Uniform description of measures - a) indicate one or more types of measures from the code list of types of measures</t>
  </si>
  <si>
    <t>14.4.1. Uniform description of measures - b) for measures targeting Art. 4 or Art. 5, indicate one or more habitat types from the code list of habitat types (optional)</t>
  </si>
  <si>
    <t>14.5. Spatial information</t>
  </si>
  <si>
    <t>14.5.1. Estimated surface area or length subject to the restoration measure (optional)</t>
  </si>
  <si>
    <t>14.5.2. Indicative map of areas subject to the restoration measure (optional)</t>
  </si>
  <si>
    <t>14.5.3. Location relative to Natura 2000 - a) outside / inside / both</t>
  </si>
  <si>
    <t>Measures are planned outside of Natura 2000</t>
  </si>
  <si>
    <t>14.5.3. Location relative to Natura 2000 - b) Code list of the Natura 2000 site(s) affected by the measure (optional)</t>
  </si>
  <si>
    <t>14.5.4. Tailored programme in outermost regions if appropriate</t>
  </si>
  <si>
    <t>14.6. Financial information</t>
  </si>
  <si>
    <t xml:space="preserve">Section 1 : One-off / project costs (EUR/year) </t>
  </si>
  <si>
    <t xml:space="preserve">Cost A1. Monitoring and reporting </t>
  </si>
  <si>
    <t>Suivi à l'échelle paysage</t>
  </si>
  <si>
    <t>i) Inclure les pollinisateurs dans les indicateurs de biodiversité des forêts, par le biais d'une comptabilisation des arbres et des habitats essentiels à leur survie dans la zone</t>
  </si>
  <si>
    <t>Cost A2. Research, including filling knowledge gaps</t>
  </si>
  <si>
    <t>// Etudes et recherches nécessaires pour la bonne mise en oeuvre de la mesure //</t>
  </si>
  <si>
    <t>-Evaluation du degré d’ambition des cahiers des charges et élaboration de critères IPM plus ambitieux et fiables 
-Les indicateurs pesticides en Région wallonne doivent être améliorés (projets en cours Gembloux / UCLouvain et à poursuivre). 
- Faire une évaluation des conditions d'existence des pollinisateurs dans chaque région agricole, selon l’intensivité agricole, l’existences de zones naturelles, la taille moyenne des surfaces, les types de cultures. Cela permettra de définir des objectifs d’adoption des MAEC par région agricole en fonction du degré d’intensivité dans la région, afin d’atteindre un seuil d'effort en faveur des pollinisateurs dans toutes les régions agricoles. 
-Etudier les interactions adventices - insectes pollinisateurs - rendement, pour identifier des bonnes pratiques réduisant l'usage d'herbicides en faveur de la flore utile aux pollinisateurs</t>
  </si>
  <si>
    <t>-Analyse de la taille des parcelles dans les régions agricoles et évaluation du potentiel d'amélioration</t>
  </si>
  <si>
    <t xml:space="preserve">- évaluer et suivre la longueur totale et la répartition régionale des interfaces en milieu agricole ; 
- faire des suivis des populations et de leurs conditions d'existence à l'échelle des paysages 
- Faire une évaluation des conditions d'existence des pollinisateurs dans chaque région agricole, selon l’intensivité agricole, l’existences de zones naturelles, la taille moyenne des surfaces, les types de cultures. Cela permettra de définir des objectifs d’adoption des MAEC par région agricole en fonction du degré d’intensivité dans la région, afin d’atteindre un seuil d'effort en faveur des pollinisateurs dans toutes les régions agricoles. </t>
  </si>
  <si>
    <t>Etudes utiles : compréhension des besoins de nidification au niveau du sol, effets des pratiques agricoles</t>
  </si>
  <si>
    <t xml:space="preserve">Développement d'un calendrier </t>
  </si>
  <si>
    <t>évaluation de la longueur des haies en Wallonie ; évaluation et localisation des vergers hautes tiges</t>
  </si>
  <si>
    <t xml:space="preserve">- identification des variétés agricoles les plus favorables pollinisateurs ; critères à intégrer dans la sélection variétale (projet AGRI4POL en cours, à poursuivre) </t>
  </si>
  <si>
    <t>Évaluations et études attendues pour orienter les mesures de conservation :  évaluations de la taille des populations et suivi de leur présence ; évaluation des besoins en pollens et fleurs / superficies nécessaires (cas des abeilles spécialistes) ; Quantité de ressources nécessaires pour maintenir une population (autres cas) ; capacité de dispersion des différentes espèces, mobilité des populations ; 
caractériser de manière scientifique les types d’habitats à conserver ou réhabiliter (exemple : quels types de talus sont utiles, quelle épaisseur ?).</t>
  </si>
  <si>
    <t>LR pour la Wallonie (ou utiliser la LR belge) </t>
  </si>
  <si>
    <t xml:space="preserve">Les autres sources de pollution (plastiques, métaux lourds) et leurs effets sur les pollinisateurs doivent également être suivis. </t>
  </si>
  <si>
    <t>Cost A3. Other horizontal costs</t>
  </si>
  <si>
    <t>Costs B. For each ecosystem targeted by the measure</t>
  </si>
  <si>
    <t xml:space="preserve">   B1. Wetland ecosystems (coastal and inland)</t>
  </si>
  <si>
    <t xml:space="preserve">   B2. Grassland ecosystems</t>
  </si>
  <si>
    <t xml:space="preserve">   B3. Rivers, lakes, alluvial, riparian ecosystems</t>
  </si>
  <si>
    <t xml:space="preserve">   B4. Forests and woodland ecosystems</t>
  </si>
  <si>
    <t xml:space="preserve">   B5. Heath, shrub and scrub ecosystems</t>
  </si>
  <si>
    <t xml:space="preserve">   B6. Rocky, dune and sparsely vegetated ecosystems</t>
  </si>
  <si>
    <t xml:space="preserve">   B7. Cropland</t>
  </si>
  <si>
    <t xml:space="preserve">   B8. Urban</t>
  </si>
  <si>
    <t>Costs C. Other costs not related to specific ecosystems (optional)</t>
  </si>
  <si>
    <t>Total</t>
  </si>
  <si>
    <t>Of which, Inside Natura 2000 (optional) - amount and explanation</t>
  </si>
  <si>
    <t>Section 2 : Annual running costs (EUR/year)</t>
  </si>
  <si>
    <t xml:space="preserve">ACCOMPAGNEMENT - NATAGRIWAL ? </t>
  </si>
  <si>
    <t>14.6.2. Estimated financial support to the stakeholders affected by restoration measures or new obligations arising from implementation of the Regulation</t>
  </si>
  <si>
    <t xml:space="preserve">   (II) for the period 2024-2032 (EUR)</t>
  </si>
  <si>
    <t xml:space="preserve">   (III) for the period 2032-2050 (EUR)</t>
  </si>
  <si>
    <t>14.6.3. Indicative means of intended public financing</t>
  </si>
  <si>
    <t>14.6.4. Indicative means of intended private financing</t>
  </si>
  <si>
    <t>14.6.5. Intended co-financing and financing with Union funding instruments</t>
  </si>
  <si>
    <t>14.7. Information about implementation of the measure</t>
  </si>
  <si>
    <t>14.7.3. Measures adopted under the CAP (optional - Free text, suggested max. 3 000 characters)</t>
  </si>
  <si>
    <t>Oui</t>
  </si>
  <si>
    <t>Non</t>
  </si>
  <si>
    <t>Yes</t>
  </si>
  <si>
    <t>References scientifiques</t>
  </si>
  <si>
    <t>Axes stratégiques</t>
  </si>
  <si>
    <t>TYPES DE ZONES</t>
  </si>
  <si>
    <t>14.5.3. Location relative to Natura 2000</t>
  </si>
  <si>
    <t>Axe I</t>
  </si>
  <si>
    <r>
      <t>Axe I. CONSERVER ET RESTAURER</t>
    </r>
    <r>
      <rPr>
        <sz val="10"/>
        <color rgb="FFC85B11"/>
        <rFont val="Aptos"/>
        <family val="2"/>
        <charset val="1"/>
      </rPr>
      <t xml:space="preserve"> </t>
    </r>
    <r>
      <rPr>
        <sz val="10"/>
        <color theme="1"/>
        <rFont val="Aptos"/>
        <family val="2"/>
        <charset val="1"/>
      </rPr>
      <t>LES ESPACES NATURELS ET SEMI-NATURELS favorables aux pollinisateurs et à la biodiversité en général​</t>
    </r>
  </si>
  <si>
    <t>a) wetland ecosystems (coastal and inland)</t>
  </si>
  <si>
    <t>[Article 4 - Restauration des écosystèmes terrestres, côtiers et d'eau douce] </t>
  </si>
  <si>
    <t>Measures are planned within Natura 2000</t>
  </si>
  <si>
    <t>Axe II</t>
  </si>
  <si>
    <r>
      <t>Axe II. ADAPTER LES PRATIQUES</t>
    </r>
    <r>
      <rPr>
        <sz val="10"/>
        <color rgb="FFC85B11"/>
        <rFont val="Aptos"/>
        <family val="2"/>
        <charset val="1"/>
      </rPr>
      <t xml:space="preserve"> </t>
    </r>
    <r>
      <rPr>
        <sz val="10"/>
        <color theme="1"/>
        <rFont val="Aptos"/>
        <family val="2"/>
        <charset val="1"/>
      </rPr>
      <t>pour offrir plus d'habitats et de ressources aux pollinisateurs ​</t>
    </r>
  </si>
  <si>
    <t>b) adopted plan</t>
  </si>
  <si>
    <t>Axe III</t>
  </si>
  <si>
    <r>
      <t xml:space="preserve">Axe III. REDUIRE LES POLLUTIONS </t>
    </r>
    <r>
      <rPr>
        <sz val="10"/>
        <color theme="1"/>
        <rFont val="Aptos"/>
        <family val="2"/>
        <charset val="1"/>
      </rPr>
      <t>qui affectent la santé des pollinisateurs</t>
    </r>
  </si>
  <si>
    <t>c) rivers, lakes, alluvia and riparian ecosystems</t>
  </si>
  <si>
    <t>c) local (NUTS3)</t>
  </si>
  <si>
    <t>c) the measure only covers a specific period, different from those above (specify below)</t>
  </si>
  <si>
    <t>Measures are planned both inside and outside of Natura 2000</t>
  </si>
  <si>
    <t>Diptères</t>
  </si>
  <si>
    <t>d) transnational</t>
  </si>
  <si>
    <t>Lépidoptères</t>
  </si>
  <si>
    <t>Coléoptères</t>
  </si>
  <si>
    <t>[Article 5 - Restauration des écosystèmes marins]</t>
  </si>
  <si>
    <t>i ) marine ecosystems</t>
  </si>
  <si>
    <t>[Article 8 - Restauration des écosystèmes urbains]</t>
  </si>
  <si>
    <t>8.1. No net loss of urban green space</t>
  </si>
  <si>
    <t>8.2. No net loss of urban tree canopy cover</t>
  </si>
  <si>
    <t>[Article 10 - Restauration des populations de pollinisateurs]</t>
  </si>
  <si>
    <t>[Article 11 - Restauration des écosystèmes agricoles]</t>
  </si>
  <si>
    <t>11.2.b Aiming at increasing the indicator “stock of organic carbon in cropland mineral soils” </t>
  </si>
  <si>
    <t>11.2.c Aiming at increasing the indicator “share of agricultural land with high-diversity landscape features” </t>
  </si>
  <si>
    <t>11.3 Aiming at increasing the common farmland bird index </t>
  </si>
  <si>
    <t>11.4.a Aiming at restoring organic soils in agricultural use constituting drained peatland </t>
  </si>
  <si>
    <t>11.4.b Aiming at rewetting organic soils in agricultural use constituting drained peatland </t>
  </si>
  <si>
    <t>11.4.c Aiming at rewetting areas of peat extraction sites </t>
  </si>
  <si>
    <t>11.4.d Aiming at rewetting organic soils constituting drained peatland under land use other than agricultural use and peat extraction </t>
  </si>
  <si>
    <t>[Article 12 - Restauration des écosystèmes forestiers]</t>
  </si>
  <si>
    <t>12.2 Increase in the common forest bird index </t>
  </si>
  <si>
    <t>12.3.b Increase in the indicator “lying deadwood” </t>
  </si>
  <si>
    <t>12.3.d Increase in the indicator “forest connectivity” </t>
  </si>
  <si>
    <t>12.3.e Increase in the indicator “stock of organic carbon” </t>
  </si>
  <si>
    <t>12.3.g Increase in the indicator “tree species diversity” </t>
  </si>
  <si>
    <t>[Article 13 - Plantation de trois milliards d'arbres supplémentaires]</t>
  </si>
  <si>
    <t>13.1 Planting at least three billion additional trees </t>
  </si>
  <si>
    <t>[Article 18 - Coordination des mesures de restauration dans les écosystèmes marins]</t>
  </si>
  <si>
    <t>Nom</t>
  </si>
  <si>
    <t>Organisation</t>
  </si>
  <si>
    <t>Domaines d'expertise</t>
  </si>
  <si>
    <t>Axes concernés</t>
  </si>
  <si>
    <t>Expert plan pollinisateur 2022</t>
  </si>
  <si>
    <t>Statut</t>
  </si>
  <si>
    <t>Relecture</t>
  </si>
  <si>
    <t>Julien Piqueray</t>
  </si>
  <si>
    <t>Natagriwal</t>
  </si>
  <si>
    <t>MAEC</t>
  </si>
  <si>
    <t>Zones agricoles</t>
  </si>
  <si>
    <t>non</t>
  </si>
  <si>
    <t>Fait</t>
  </si>
  <si>
    <t>Envoyé</t>
  </si>
  <si>
    <t>Séverin Hatt</t>
  </si>
  <si>
    <t>Pesticides</t>
  </si>
  <si>
    <t>Wout Opdekamp</t>
  </si>
  <si>
    <t>Natagora</t>
  </si>
  <si>
    <t>Restauration</t>
  </si>
  <si>
    <t>Zones agricoles, forestières et naturelles</t>
  </si>
  <si>
    <t>Marc Dufrene</t>
  </si>
  <si>
    <t>Université de Liège</t>
  </si>
  <si>
    <t>Fanny Boerave</t>
  </si>
  <si>
    <t>ecosystem services</t>
  </si>
  <si>
    <t>Denis Michez</t>
  </si>
  <si>
    <t>Mons</t>
  </si>
  <si>
    <t>Grégoire Noël</t>
  </si>
  <si>
    <t>Gembloux</t>
  </si>
  <si>
    <t>Zones urbaines</t>
  </si>
  <si>
    <t>Thierry Kervyn</t>
  </si>
  <si>
    <t>Pollution lumineuse</t>
  </si>
  <si>
    <t>Toutes zones</t>
  </si>
  <si>
    <t>Louis Hautier</t>
  </si>
  <si>
    <t>CRAw</t>
  </si>
  <si>
    <t>Sans réponse</t>
  </si>
  <si>
    <t>Promouvoir les bonnes pratiques apicoles pour préserver les ressources disponibles pour les pollinisateurs sauvages</t>
  </si>
  <si>
    <t>Julien Piqueray, Séverin Hatt, Fanny Boeraeve; SPW</t>
  </si>
  <si>
    <t>Denis Michez, Wout Opdekamp, Thierry Kervyn</t>
  </si>
  <si>
    <r>
      <t xml:space="preserve">Directive 2009/128/EC
</t>
    </r>
    <r>
      <rPr>
        <sz val="9"/>
        <rFont val="Calibri"/>
      </rPr>
      <t>(Zajdel et al 2024)
Poole et al 2024
(Ranalli et al 2025)
Liste Rouge des abeilles bruxelloises</t>
    </r>
  </si>
  <si>
    <r>
      <rPr>
        <b/>
        <u/>
        <sz val="10"/>
        <rFont val="Calibri"/>
      </rPr>
      <t xml:space="preserve">Objectifs :
</t>
    </r>
    <r>
      <rPr>
        <b/>
        <sz val="10"/>
        <rFont val="Calibri"/>
      </rPr>
      <t>2030 :</t>
    </r>
    <r>
      <rPr>
        <sz val="10"/>
        <rFont val="Calibri"/>
      </rPr>
      <t xml:space="preserve"> PWRP III: réduction de 50 % des risques et des quantités utilisées de pesticides de synthèse ; réduction de 50 % des quantités utilisées de pesticides plus dangereux (candidats à la substitution).
</t>
    </r>
    <r>
      <rPr>
        <b/>
        <sz val="10"/>
        <rFont val="Calibri"/>
      </rPr>
      <t xml:space="preserve">Objectifs 2040 ?
Ojectifs 2050 ? 
</t>
    </r>
  </si>
  <si>
    <r>
      <rPr>
        <b/>
        <u/>
        <sz val="10"/>
        <rFont val="Calibri"/>
      </rPr>
      <t xml:space="preserve">Objectifs / milestones
</t>
    </r>
    <r>
      <rPr>
        <b/>
        <sz val="10"/>
        <rFont val="Calibri"/>
      </rPr>
      <t>2030 :</t>
    </r>
    <r>
      <rPr>
        <sz val="10"/>
        <rFont val="Calibri"/>
      </rPr>
      <t xml:space="preserve"> Réduire de 30% le nombre de parcelles agricoles de plus de 5ha à faible longueur d'interfaces (par rapport à 2025)
</t>
    </r>
    <r>
      <rPr>
        <b/>
        <sz val="10"/>
        <rFont val="Calibri"/>
      </rPr>
      <t>2040 :</t>
    </r>
    <r>
      <rPr>
        <sz val="10"/>
        <rFont val="Calibri"/>
      </rPr>
      <t xml:space="preserve"> Réduire de 50% le nombre de parcelles agricoles de plus de 5 ha à faible longueur d'interfaces (par rapport à 2025)
</t>
    </r>
    <r>
      <rPr>
        <b/>
        <sz val="10"/>
        <rFont val="Calibri"/>
      </rPr>
      <t>2050 :</t>
    </r>
    <r>
      <rPr>
        <sz val="10"/>
        <rFont val="Calibri"/>
      </rPr>
      <t xml:space="preserve"> Réduire de  70% le nombre de parcelles agricoles de plus de 5 ha à faible longueur d'interfaces (par rapport à 2025)</t>
    </r>
  </si>
  <si>
    <r>
      <rPr>
        <b/>
        <u/>
        <sz val="10"/>
        <rFont val="Calibri"/>
      </rPr>
      <t xml:space="preserve">Objectifs / milestones : 
</t>
    </r>
    <r>
      <rPr>
        <b/>
        <sz val="10"/>
        <rFont val="Calibri"/>
      </rPr>
      <t xml:space="preserve">2030 : </t>
    </r>
    <r>
      <rPr>
        <sz val="10"/>
        <rFont val="Calibri"/>
      </rPr>
      <t xml:space="preserve">doubler les surfaces de maillage écologique vs 2025, soit atteindre 20.000 ha (soit 5% de la superficie agricole) 
</t>
    </r>
    <r>
      <rPr>
        <b/>
        <sz val="10"/>
        <rFont val="Calibri"/>
      </rPr>
      <t xml:space="preserve">2040 : </t>
    </r>
    <r>
      <rPr>
        <sz val="10"/>
        <rFont val="Calibri"/>
      </rPr>
      <t xml:space="preserve">30.000 ha de maillage écologique 
+ objectif sur la qualité des éléments de maillage
</t>
    </r>
    <r>
      <rPr>
        <b/>
        <sz val="10"/>
        <rFont val="Calibri"/>
      </rPr>
      <t xml:space="preserve">2050 : </t>
    </r>
    <r>
      <rPr>
        <sz val="10"/>
        <rFont val="Calibri"/>
      </rPr>
      <t>atteindre 40.000 ha de maillage écologique (soit 10% de la superficie agricole)
+ objectif sur la qualité des éléments de maillage
+ objectif sur la part des éléments de maillage stables dans le temps (maillage pérènne).</t>
    </r>
  </si>
  <si>
    <r>
      <rPr>
        <b/>
        <u/>
        <sz val="10"/>
        <rFont val="Calibri"/>
      </rPr>
      <t xml:space="preserve">Objectifs :
</t>
    </r>
    <r>
      <rPr>
        <sz val="10"/>
        <rFont val="Calibri"/>
      </rPr>
      <t>Atteindre des objectifs de réduction de l'utilisation de ces engrais sur l'ensemble du territoire, avec des améliorations particulièrement significatives dans les zones sensibles et les zones riches. 
voir aussi PGDA</t>
    </r>
  </si>
  <si>
    <r>
      <rPr>
        <b/>
        <u/>
        <sz val="10"/>
        <rFont val="Calibri"/>
      </rPr>
      <t xml:space="preserve">Objectifs / milestones :
</t>
    </r>
    <r>
      <rPr>
        <sz val="10"/>
        <rFont val="Calibri"/>
      </rPr>
      <t>Les cahiers des charges des MAEC et des ER sont revus d'ici à 2032 afin d'assurer leur meilleure pertinence et efficacité en faveur des pollinisateurs</t>
    </r>
  </si>
  <si>
    <r>
      <rPr>
        <b/>
        <u/>
        <sz val="10"/>
        <rFont val="Calibri"/>
      </rPr>
      <t xml:space="preserve">Objectifs / milestones : 
</t>
    </r>
    <r>
      <rPr>
        <sz val="10"/>
        <rFont val="Calibri"/>
      </rPr>
      <t>Maintenir ou augmenter le ratio Prairies / SAU à l'échelle régionale</t>
    </r>
  </si>
  <si>
    <r>
      <rPr>
        <b/>
        <u/>
        <sz val="10"/>
        <rFont val="Calibri"/>
      </rPr>
      <t xml:space="preserve">Objectifs / milestones:
</t>
    </r>
    <r>
      <rPr>
        <sz val="10"/>
        <rFont val="Calibri"/>
      </rPr>
      <t>1/ Part des prairies permanentes sont extensives et/ou incluent des éléments de maillage écologique :
2030 : 10% des prairies permanentes sont extensives et/ou incluent des éléments de maillage écologique, soit env. 30.000 ha 
2040 : 15% soit env. 45 000 ha
2050 : 15% soit env. 45 000 ha</t>
    </r>
  </si>
  <si>
    <r>
      <rPr>
        <b/>
        <u/>
        <sz val="10"/>
        <rFont val="Calibri"/>
      </rPr>
      <t xml:space="preserve">Objectifs / milestones :
</t>
    </r>
    <r>
      <rPr>
        <sz val="10"/>
        <rFont val="Calibri"/>
      </rPr>
      <t>1/ Nombre d'arbres par ha agricole 
2/Longueur de haies : 
2030 : atteindre un équivalent de 50 m de haies par ha agricole, 
2040 : atteindre 100m de haies par ha agricole, 
2050 : atteindre 200 m de haies par ha agricole
3/Prairies permanentes extensive : 
2030 : 10% des prairies permanentes sont extensives et/ou incluent des éléments de maillage écologique ; 
2040 : 15%
2050 : 15%</t>
    </r>
  </si>
  <si>
    <r>
      <rPr>
        <b/>
        <u/>
        <sz val="10"/>
        <rFont val="Calibri"/>
      </rPr>
      <t xml:space="preserve">Objectifs / milestones : 
</t>
    </r>
    <r>
      <rPr>
        <sz val="10"/>
        <rFont val="Calibri"/>
      </rPr>
      <t>en nb d'ha de prairies à fauche tardive</t>
    </r>
  </si>
  <si>
    <r>
      <rPr>
        <u/>
        <sz val="10"/>
        <rFont val="Calibri"/>
      </rPr>
      <t xml:space="preserve">Objectifs
</t>
    </r>
    <r>
      <rPr>
        <sz val="10"/>
        <rFont val="Calibri"/>
      </rPr>
      <t>2030 : La partie stratégique du plan de développement de la production biologique fixe des objectifs de développement  à l’horizon 2030, dont notamment : 30% de la surface agricole utile cultivés selon les règles du bio, 4.720 exploitations agricoles sous contrôle bio.</t>
    </r>
  </si>
  <si>
    <r>
      <rPr>
        <b/>
        <u/>
        <sz val="10"/>
        <rFont val="Calibri"/>
      </rPr>
      <t xml:space="preserve">Objectifs / milestones :
</t>
    </r>
    <r>
      <rPr>
        <sz val="10"/>
        <rFont val="Calibri"/>
      </rPr>
      <t>-Nb d’arbres vétérans par ha
-volume de bois mort par ha</t>
    </r>
  </si>
  <si>
    <r>
      <rPr>
        <b/>
        <u/>
        <sz val="10"/>
        <rFont val="Calibri"/>
      </rPr>
      <t xml:space="preserve">Objectifs / milestones :
</t>
    </r>
    <r>
      <rPr>
        <sz val="10"/>
        <rFont val="Calibri"/>
      </rPr>
      <t>10% de zones ouvertes en forêt</t>
    </r>
  </si>
  <si>
    <r>
      <rPr>
        <b/>
        <sz val="10"/>
        <rFont val="Calibri"/>
      </rPr>
      <t xml:space="preserve">Objectifs 2030 : 
</t>
    </r>
    <r>
      <rPr>
        <sz val="10"/>
        <rFont val="Calibri"/>
      </rPr>
      <t>- Plus aucune disparition d’espèces
- Prise en compte des pollinisateurs dans la gestion des zones protégées déjà existantes
- Nombre d’arbres vétérans par ha
- Volume de bois mort par ha</t>
    </r>
  </si>
  <si>
    <r>
      <rPr>
        <b/>
        <sz val="10"/>
        <rFont val="Aptos Narrow"/>
        <scheme val="minor"/>
      </rPr>
      <t xml:space="preserve">Objectifs 2030 : 
</t>
    </r>
    <r>
      <rPr>
        <sz val="10"/>
        <rFont val="Aptos Narrow"/>
        <scheme val="minor"/>
      </rPr>
      <t xml:space="preserve">- Augmenter la superficie de zones naturelles protégées, en incluant en particulier des habitats adaptées aux besoins des pollinisateurs
</t>
    </r>
    <r>
      <rPr>
        <b/>
        <sz val="10"/>
        <rFont val="Aptos Narrow"/>
        <scheme val="minor"/>
      </rPr>
      <t xml:space="preserve">Objectif 2050 : 
</t>
    </r>
    <r>
      <rPr>
        <sz val="10"/>
        <rFont val="Aptos Narrow"/>
        <scheme val="minor"/>
      </rPr>
      <t>-Atteindre une superficie de zones protégées suffisante pour couvrir les surfaces de référence favorable' des espèces.
-Avoir mis en place une continuité complète de maillage écologique entre ces zones</t>
    </r>
  </si>
  <si>
    <r>
      <rPr>
        <u/>
        <sz val="10"/>
        <rFont val="Calibri"/>
      </rPr>
      <t xml:space="preserve">Objectifs 
</t>
    </r>
    <r>
      <rPr>
        <sz val="10"/>
        <rFont val="Calibri"/>
      </rPr>
      <t>2030 : disposer d'une évaluation régionale de la continuité des ressources florales, suivie par un indicateur.
2040 et 2050 : augmenter cet indicateur avec des objectifs décennaux.</t>
    </r>
  </si>
  <si>
    <r>
      <rPr>
        <u/>
        <sz val="10"/>
        <rFont val="Calibri"/>
      </rPr>
      <t xml:space="preserve">Objectifs :
</t>
    </r>
    <r>
      <rPr>
        <sz val="10"/>
        <rFont val="Calibri"/>
      </rPr>
      <t xml:space="preserve">2032 :  
- Avoir mis en place un cadre règlementaire de réduction de la pollution lumineuse au sein du Code wallon de l’Environnement  
- Suppression de 6% de l’éclairage communal (éclairage déjà listé comme superflu, voir la cartographie régionale)  
2040 :  
- Continuer à réduire le nombre d’éclairages en zone rurale (-20% vs 2020) ; 
- Adaptation des éclairages : D’ici à 2040, ne plus placer d’éclairage dont la température est supérieure à 3000K 
2050 :  
- Continuer à réduire le nombre d’éclairages en zone rurale (-30% vs 2020). 
 </t>
    </r>
  </si>
  <si>
    <r>
      <rPr>
        <b/>
        <sz val="10"/>
        <rFont val="Calibri"/>
      </rPr>
      <t>Objectif 2030 :</t>
    </r>
    <r>
      <rPr>
        <sz val="10"/>
        <rFont val="Calibri"/>
      </rPr>
      <t xml:space="preserve"> mise en place du label et communication aux parties prenantes
</t>
    </r>
    <r>
      <rPr>
        <b/>
        <sz val="10"/>
        <rFont val="Calibri"/>
      </rPr>
      <t>Objectifs 2040 et 2050 :</t>
    </r>
    <r>
      <rPr>
        <sz val="10"/>
        <rFont val="Calibri"/>
      </rPr>
      <t xml:space="preserve"> augmentation du nombre d'initiatives labellisées</t>
    </r>
  </si>
  <si>
    <r>
      <rPr>
        <b/>
        <u/>
        <sz val="10"/>
        <rFont val="Calibri"/>
      </rPr>
      <t xml:space="preserve">Contexte :
</t>
    </r>
    <r>
      <rPr>
        <sz val="10"/>
        <rFont val="Calibri"/>
      </rPr>
      <t xml:space="preserve">Les insecticides ont un effet direct sur les populations d'insectes. Les autres pesticides ont des effets indirects. 
</t>
    </r>
    <r>
      <rPr>
        <b/>
        <u/>
        <sz val="10"/>
        <rFont val="Calibri"/>
      </rPr>
      <t xml:space="preserve">Actions :
</t>
    </r>
    <r>
      <rPr>
        <sz val="10"/>
        <rFont val="Calibri"/>
      </rPr>
      <t xml:space="preserve">- généraliser le recours à une lutte intégrée (IPM) plus ambitieuse ; renforcer le cahier des charges de l'IPM et revoir la hiérarchie des critères IPM.
- développer un conseil indépendant pour l'IPM
- Maintenir et déployer les règles d'utilisation des pesticides visant à limiter leur impact sur les populations de pollinisateurs (ex : périodes pendant lesquelles la pulvérisation est interdite - niveau fédéral). Une approche plus systématique de ces règles pourrait être adoptée pour en renforcer l'impact, et cela devrait être inclus dans la  formation obligatoire des agriculteurs. 
- Réduire l'usage de semences enrobées : les enrobages de semences devraient n'être acceptés que s'ils sont entièrement biodégradables en 1 an et au maximum sur 50 % des terres.
- Développer l'agriculture biologique (voir mesure A1)
</t>
    </r>
    <r>
      <rPr>
        <b/>
        <u/>
        <sz val="10"/>
        <rFont val="Calibri"/>
      </rPr>
      <t xml:space="preserve">Appui sur les dispositifs politiques existants :
</t>
    </r>
    <r>
      <rPr>
        <sz val="10"/>
        <rFont val="Calibri"/>
      </rPr>
      <t xml:space="preserve">- éco-régime « réduction d’intrants » 
</t>
    </r>
    <r>
      <rPr>
        <b/>
        <u/>
        <sz val="10"/>
        <rFont val="Calibri"/>
      </rPr>
      <t xml:space="preserve">
Dispositifs politiques complémentaires à mettre en place / Amélioration attendues : 
</t>
    </r>
    <r>
      <rPr>
        <b/>
        <sz val="10"/>
        <rFont val="Calibri"/>
      </rPr>
      <t xml:space="preserve">- Conseil IPM indépendant
- la réduction de l'usage et de l'impact des pesticides est d'autant plus critique à proximité des éléments de maillage écologique (voir description de ces éléments dans la mesure C3) pour éviter le risque de piège écologique
</t>
    </r>
    <r>
      <rPr>
        <sz val="10"/>
        <rFont val="Calibri"/>
      </rPr>
      <t xml:space="preserve">- l'éco-régime  "réduction d’intrants" devrait être rendu plus fiable et mesurable ; des indicateurs solides sont nécessaires pour en suivre la bonne mise en oeuvre.
- Rendre plus précise et fiable la collecte des données pesticides via des carnets de champ électroniques. 
- Encourager les rotations sans cultures très intensives en intrants 
- Des objectifs de réduction des pesticides spécifiques par zones agricoles devraient être définis pour assurer une amélioration des conditions de vie des pollinisateurs dans toutes les régions (approche </t>
    </r>
    <r>
      <rPr>
        <i/>
        <sz val="10"/>
        <rFont val="Calibri"/>
      </rPr>
      <t>landsharing</t>
    </r>
    <r>
      <rPr>
        <sz val="10"/>
        <rFont val="Calibri"/>
      </rPr>
      <t>)
- Anticiper le développement des cultures irriguées qui pourraient constituer un risque d'exposition aux pesticides renforcé</t>
    </r>
  </si>
  <si>
    <r>
      <rPr>
        <b/>
        <u/>
        <sz val="10"/>
        <rFont val="Calibri"/>
      </rPr>
      <t xml:space="preserve">Contexte : 
</t>
    </r>
    <r>
      <rPr>
        <sz val="10"/>
        <rFont val="Calibri"/>
      </rPr>
      <t xml:space="preserve">La longueur d’interface des parcelles est un facteur déterminant du potentiel d’habitat pour les pollinisateurs. 
</t>
    </r>
    <r>
      <rPr>
        <b/>
        <u/>
        <sz val="10"/>
        <rFont val="Calibri"/>
      </rPr>
      <t xml:space="preserve">Actions : 
</t>
    </r>
    <r>
      <rPr>
        <sz val="10"/>
        <rFont val="Calibri"/>
      </rPr>
      <t xml:space="preserve">La longueur d’interface peut être augmentée selon différentes approches : 1. en réduisant la taille des parcelles (à 5ha voire 3ha), 2. en ajustant leur forme (e.g. parcelles en bandes longues plutôt qu’en carrés) et 3. en ajustant leur organisation dans l’espace (e.g. en intégrant des bandes fleuries au sein et/ou autour d’une parcelle). 
La réduction de la taille du parcellaire conduit à la coexistence, dans une périmètre géographique restreint, de différentes cultures qui peuvent fournir des ressources complémentaires pour les pollinisateurs (e.g. floraison successive). 
La réduction de la taille du parcellaire est également intéressante pour la conservation des sols (lien avec les autres politiques européennes). 
</t>
    </r>
    <r>
      <rPr>
        <b/>
        <u/>
        <sz val="10"/>
        <rFont val="Calibri"/>
      </rPr>
      <t xml:space="preserve">Dispositifs à mettre en place :
</t>
    </r>
    <r>
      <rPr>
        <sz val="10"/>
        <rFont val="Calibri"/>
      </rPr>
      <t xml:space="preserve">En préalable, une analyse de la taille des parcelles dans les régions agricoles et une évaluation du potentiel d'amélioration est recommandée. 
Après cette analyse, cette mesure pourrait être intégrée sous forme de MAEC et/ou d'écoregime. 
</t>
    </r>
  </si>
  <si>
    <r>
      <rPr>
        <b/>
        <u/>
        <sz val="10"/>
        <rFont val="Calibri"/>
      </rPr>
      <t xml:space="preserve">Contexte :
</t>
    </r>
    <r>
      <rPr>
        <sz val="10"/>
        <rFont val="Calibri"/>
      </rPr>
      <t xml:space="preserve">Cette mesure vise à fournir aux pollinisateurs des espaces de repos et reproduction tout au long de l’année.
</t>
    </r>
    <r>
      <rPr>
        <b/>
        <u/>
        <sz val="10"/>
        <rFont val="Calibri"/>
      </rPr>
      <t xml:space="preserve">Actions : 
</t>
    </r>
    <r>
      <rPr>
        <sz val="10"/>
        <rFont val="Calibri"/>
      </rPr>
      <t xml:space="preserve">Le maillage écologique inclut : haies, arbres, arbustes, parcelle aménagées telles que bandes fleuries et d’accueil des insectes butineurs, couverts, jachères fleuries, tout aménagement qui produit des fleurs, intercultures en fin de saison 
</t>
    </r>
    <r>
      <rPr>
        <b/>
        <u/>
        <sz val="10"/>
        <rFont val="Calibri"/>
      </rPr>
      <t>Appui sur les dispositifs PAC :</t>
    </r>
    <r>
      <rPr>
        <b/>
        <sz val="10"/>
        <rFont val="Calibri"/>
      </rPr>
      <t xml:space="preserve"> </t>
    </r>
    <r>
      <rPr>
        <sz val="10"/>
        <rFont val="Calibri"/>
      </rPr>
      <t xml:space="preserve">BAECs, Eco-régimes et MAECs de maillage écologique : haies, arbres, arbustes, jachères fleuries, etc., soit : 
</t>
    </r>
    <r>
      <rPr>
        <i/>
        <sz val="10"/>
        <rFont val="Calibri"/>
      </rPr>
      <t xml:space="preserve">BCAE 8 : Maintien des éléments du paysage
Eco-régime maillage écologique 
Eco-régime « cultures favorables à l’environnement »
MAEC 7 Parcelles aménagées (MC7)
MAEC Tournières enherbées - MB5 (Nouveauté 2025)
</t>
    </r>
    <r>
      <rPr>
        <sz val="10"/>
        <rFont val="Calibri"/>
      </rPr>
      <t xml:space="preserve">
</t>
    </r>
    <r>
      <rPr>
        <b/>
        <u/>
        <sz val="10"/>
        <rFont val="Calibri"/>
      </rPr>
      <t xml:space="preserve">Dispositifs complémentaires et améliorations attendues :
</t>
    </r>
    <r>
      <rPr>
        <sz val="10"/>
        <rFont val="Calibri"/>
      </rPr>
      <t xml:space="preserve">-Proposer de mettre en place un minimum d'aménagement par agriculteur mais financé dès le 1er % (voir BCAE8)
-Dans les bandes refuges : Mettre en place une interdiction de herser les bandes refuges au printemps la même année. Les bandes refuges devraient idéalement rester au moins 2 ans consécutifs. Si plus court, au moins d’été en été, pas de herse au printemps.  
- revoir et adapter la législation fédérale sur l'échardonnage : si les bandes fleuries sont colonisés par des espèces non desirées (chardons), donc elles sont détruites et cela devient un piege ecologique."
- mettre en place des MAE groupées pour organiser du maillage entre agriculteurs en faveur des pollinisateurs (maillage pérènne et maillage temporaire)
- les bandes fleuries doivent être avoir une diversité d'exposition, incluant notamment des sites bien exposés. Il serait pertinent de différencier les niveaux de paiement aux agriculteurs selon l'exposition de la bande enherbée.   
- Augmenter le maillage en proximité des vergers haute-tige
- Des objectifs différenciés par zones agricoles devraient être définis pour assurer une amélioration des conditions de vie des pollinisateurs dans toutes les régions (approche landsharing)
- un indicateur mesurant le degré de présence de ressources florales pourrait être calculé et suivi par région agricole.
- Mettre en place une mesure MAEC pour les zones d'habitats des pollinisateurs 
</t>
    </r>
  </si>
  <si>
    <r>
      <t xml:space="preserve">Contexte :
</t>
    </r>
    <r>
      <rPr>
        <sz val="10"/>
        <rFont val="Calibri"/>
      </rPr>
      <t xml:space="preserve">Le sol constitue un espace essentiel pour les pollinisateurs, en particulier pour les Hyménoptères qui y nichent. Un meilleur accès aux sols nus pourrait permettre de réétablir des conditions encourageant l'installation des populations de pollinisateurs sauvages dans les zones agricoles non traitées. Ce meilleur accès pourrait être obtenu d'une part par la maintien de zones refuges de type "sol nu" et par la réduction du travail du sol. Les effets negatifs du travail du sol sur les pollinisateurs sont en cours d'investigation au niveau recherche. La réduction de ces effets par les TCS, de la présence des couverts, etc. est à évaluer. 
</t>
    </r>
    <r>
      <rPr>
        <b/>
        <u/>
        <sz val="10"/>
        <rFont val="Calibri"/>
      </rPr>
      <t xml:space="preserve">
Actions :
</t>
    </r>
    <r>
      <rPr>
        <sz val="10"/>
        <rFont val="Calibri"/>
      </rPr>
      <t xml:space="preserve">- création d'une MAE récompensant la mise en place et le maintien de petits patchs de sol nu, uniquement dans les parcelles agricoles en agriculture biologique ou à très faible utilisation de pesticides (notamment en couplage avec la notion de zones tampons). Cette condition est destinée à éviter un phénomène de "piège écologique". 
- Etudier les effets du travail du sol sur les pollinisateurs.
</t>
    </r>
    <r>
      <rPr>
        <i/>
        <sz val="10"/>
        <rFont val="Calibri"/>
      </rPr>
      <t xml:space="preserve">
</t>
    </r>
    <r>
      <rPr>
        <b/>
        <u/>
        <sz val="10"/>
        <rFont val="Calibri"/>
      </rPr>
      <t xml:space="preserve">Appui sur les dispositifs existants pour la réduction du travail du sol : 
</t>
    </r>
    <r>
      <rPr>
        <sz val="10"/>
        <rFont val="Calibri"/>
      </rPr>
      <t xml:space="preserve">Eco-régime couverture longue du sol ;
MAEC Sol - MR14
BCAE 5 - Gestion du travail du sol en vue de réduire le risque de dégradation et d’érosion des sols, en tenant compte de la déclivité 
</t>
    </r>
    <r>
      <rPr>
        <b/>
        <u/>
        <sz val="10"/>
        <rFont val="Calibri"/>
      </rPr>
      <t xml:space="preserve">
Dispositifs complémentaires pour (i) les zones refuges et (ii) la reduction du travail du sol :
(i) création d'une MAE zones refuges de type 'sol nu' (cf supra)
</t>
    </r>
    <r>
      <rPr>
        <sz val="10"/>
        <rFont val="Calibri"/>
      </rPr>
      <t xml:space="preserve">(ii) La réintroduction d'une conditionnalité, concernant l’érosion, pourrait aider, dont une partie des actions récréera de l’interface et du maillage (maillage de qualité moyen) </t>
    </r>
  </si>
  <si>
    <r>
      <rPr>
        <b/>
        <u/>
        <sz val="10"/>
        <rFont val="Calibri"/>
      </rPr>
      <t xml:space="preserve">Contexte :
</t>
    </r>
    <r>
      <rPr>
        <sz val="10"/>
        <rFont val="Calibri"/>
      </rPr>
      <t xml:space="preserve">L'action vise à inclure, dans les pratiques de fleurissement et la gestion des espaces agricoles, la période d'activité des pollinisateurs.
</t>
    </r>
    <r>
      <rPr>
        <b/>
        <u/>
        <sz val="10"/>
        <rFont val="Calibri"/>
      </rPr>
      <t xml:space="preserve">Actions :
</t>
    </r>
    <r>
      <rPr>
        <sz val="10"/>
        <rFont val="Calibri"/>
      </rPr>
      <t xml:space="preserve">Fournir des conseils de bonnes pratiques aux agriculteurs et agricultrices, en faveur des pollinisateurs. Ces bonnes pratiques incluent notamment la planification des cultures  pour permettre des floraisons variées et étendues dans le temps.
</t>
    </r>
    <r>
      <rPr>
        <b/>
        <u/>
        <sz val="10"/>
        <rFont val="Calibri"/>
      </rPr>
      <t xml:space="preserve">Dispositifs complémentaires et améliorations : 
</t>
    </r>
    <r>
      <rPr>
        <sz val="10"/>
        <rFont val="Calibri"/>
      </rPr>
      <t>i) Élaborer et diffuser des calendriers de gestion des travaux des champs permettant de préserver la ressource florale et les habitats des pollinisateurs sauvages toute l'année. 
ii) Informer et conseiller les acteurs du territoire sur le calendrier et les horaires de gestion adaptés aux besoins et au contexte local, et au sujet des espèces végétales pertinentes et les sections de la parcelle à protéger ; les meilleures pratiques en termes de techniques pour le fauchage ; meilleures pratiques en termes de périodes pour pratiquer la fauche ou l'ensilage ; bonnes pratiques pour préserver la présence d'eau et sa qualité au sein des zones de cultures.
iii) Adapter la législation pour qu’elle intègre les enjeux de calendrier des travaux liés aux pollinisateurs sauvages. Encourager le recours et l'achat de matériel adapté (Ex.: ne pas utiliser les faucheuses-conditionneuses) ; mieux intégrer ces recommandations dans les cahiers des charges des méthodes agro-environnementales et climatiques (MAEC).</t>
    </r>
  </si>
  <si>
    <r>
      <rPr>
        <b/>
        <u/>
        <sz val="10"/>
        <rFont val="Calibri"/>
      </rPr>
      <t xml:space="preserve">Contexte :
</t>
    </r>
    <r>
      <rPr>
        <sz val="10"/>
        <rFont val="Calibri"/>
      </rPr>
      <t xml:space="preserve">Les émissions excessives d'azote résultent en une acidification et eutrophisation  des milieux, et modifient la biodiversité végétale et donc les ressources florales utiles voire nécessaires aux pollinisateurs.
</t>
    </r>
    <r>
      <rPr>
        <b/>
        <u/>
        <sz val="10"/>
        <rFont val="Calibri"/>
      </rPr>
      <t xml:space="preserve">Actions : 
</t>
    </r>
    <r>
      <rPr>
        <sz val="10"/>
        <rFont val="Calibri"/>
      </rPr>
      <t xml:space="preserve">Réduction de l'usage des engrais minéraux et engrais organiques rapides : 
(i) réduction de ces engrais sur tout le territoire agricole,  via les programmes existants (PGDA, MAECs, ER)
(ii) La réduction doit être d'autant plus ambitieuse  dans les zones riches et dans les zones sensibles
(iii) Interdire dans ou à proximité des zones N2K. 
</t>
    </r>
    <r>
      <rPr>
        <b/>
        <u/>
        <sz val="10"/>
        <rFont val="Calibri"/>
      </rPr>
      <t xml:space="preserve">Dispositifs existants :
</t>
    </r>
    <r>
      <rPr>
        <sz val="10"/>
        <rFont val="Calibri"/>
      </rPr>
      <t>notamment 
-Le programme de gestion durable de l'azote (PGDA)
-Le programme agro-environnemental et climatique : Plan d’action agroenvironnemental MC10, Parcelle aménagée MC7
-Eco-régime « culture favorable à l'environnement »
-Eco-régime « réduction d’intrants »</t>
    </r>
  </si>
  <si>
    <r>
      <rPr>
        <b/>
        <u/>
        <sz val="9"/>
        <rFont val="Segoe UI"/>
      </rPr>
      <t xml:space="preserve">Contexte :
</t>
    </r>
    <r>
      <rPr>
        <sz val="9"/>
        <rFont val="Segoe UI"/>
      </rPr>
      <t xml:space="preserve">Cette mesure vise à améliorer l'efficacité des actions de protection et de bonne gestion en faveur des pollinisateurs.
Les dispositifs existants (MAEC, écorégimes, programmes de réduction des intrants, etc.) incluent des actions en faveur de la biodiversité. Toutefois leur efficacité pourrait être encore améliorée. 
</t>
    </r>
    <r>
      <rPr>
        <b/>
        <u/>
        <sz val="9"/>
        <rFont val="Segoe UI"/>
      </rPr>
      <t xml:space="preserve">Actions : 
</t>
    </r>
    <r>
      <rPr>
        <sz val="9"/>
        <rFont val="Segoe UI"/>
      </rPr>
      <t xml:space="preserve">Améliorer les cahiers des charges des MAEC et éco-régimes relatifs à toutes les zones refuges, ressources naturelles et réduction de la pollution en faveur des pollinisateurs. 
</t>
    </r>
    <r>
      <rPr>
        <b/>
        <u/>
        <sz val="9"/>
        <rFont val="Segoe UI"/>
      </rPr>
      <t xml:space="preserve">
Appui sur les dispositifs existants :
</t>
    </r>
    <r>
      <rPr>
        <sz val="9"/>
        <rFont val="Segoe UI"/>
      </rPr>
      <t>notamment 
Eco-régime « réduction d’intrants »
Eco-régime « maillage écologique »
Eco-régime « cultures favorables à l’environnement »
Eco-régime « couverture longue du sol »
MAEC 7 Parcelles aménagées (MC7)
MAEC Tournières enherbées - MB5 (Nouveauté 2025)
MAEC Sol (MR14)
BCAE 5 : Gestion du travail du sol en vue de réduire le risque de dégradation et d’érosion des sols, en tenant compte de la déclivité 
BCAE 8 : Maintien des éléments du paysage
Programme de gestion durable de l'azote (PGDA)</t>
    </r>
  </si>
  <si>
    <r>
      <rPr>
        <b/>
        <u/>
        <sz val="10"/>
        <rFont val="Calibri"/>
      </rPr>
      <t xml:space="preserve">Actions :
</t>
    </r>
    <r>
      <rPr>
        <sz val="10"/>
        <rFont val="Calibri"/>
      </rPr>
      <t xml:space="preserve"> - Prairies permanentes anciennes au moins 5 ans : à strictement conserver et protéger. 
- Prairies temporaires : à préserver.
- Total des prairies : Maintenir ou augmenter le ratio Prairies / SAU à l'échelle régionale (voir BCAE1) 
</t>
    </r>
    <r>
      <rPr>
        <b/>
        <u/>
        <sz val="10"/>
        <rFont val="Calibri"/>
      </rPr>
      <t xml:space="preserve">Dispositifs existants : 
</t>
    </r>
    <r>
      <rPr>
        <sz val="10"/>
        <rFont val="Calibri"/>
      </rPr>
      <t xml:space="preserve">BCAE 1 - Maintien de prairies permanentes sur la base d’un ratio de prairie permanente par rapport à la surface agricole 
BCAE 9 - Interdiction de convertir ou de labourer des prairies permanentes désignées comme prairies permanentes écologiquement sensibles sur des sites Natura 2000
MAEC « Prairie de haute valeur biologique » (MC4) 
MAEC de base « Prairie naturelle » (MB2).
</t>
    </r>
  </si>
  <si>
    <r>
      <rPr>
        <b/>
        <u/>
        <sz val="10"/>
        <rFont val="Calibri"/>
      </rPr>
      <t xml:space="preserve">Contexte :
</t>
    </r>
    <r>
      <rPr>
        <sz val="10"/>
        <rFont val="Calibri"/>
      </rPr>
      <t xml:space="preserve">Le niveau de fertilisation des prairies est directement corrélé à la diversité végétale présente et la richesse en ressources florales. Dans les cas les plus extrêmes, elle conduit à l'eutrophisation.
</t>
    </r>
    <r>
      <rPr>
        <b/>
        <u/>
        <sz val="10"/>
        <rFont val="Calibri"/>
      </rPr>
      <t xml:space="preserve">Actions :
</t>
    </r>
    <r>
      <rPr>
        <sz val="10"/>
        <rFont val="Calibri"/>
      </rPr>
      <t xml:space="preserve">Modalités d'extensification : 
Réduire la charge en bétail sur les prairies pâturées, en particulier en bordure de forêt et de cours d'eau
</t>
    </r>
    <r>
      <rPr>
        <b/>
        <u/>
        <sz val="10"/>
        <rFont val="Calibri"/>
      </rPr>
      <t xml:space="preserve">Dispositifs existants :
</t>
    </r>
    <r>
      <rPr>
        <sz val="10"/>
        <rFont val="Calibri"/>
      </rPr>
      <t>- Programme de gestion durable de l'azote (PGDA)
- Programme agro-environnemental et climatique
- Eco-régime prairies permanentes conditionnée à la charge en bétail (vers 1,4 UGB par ha) + MAE</t>
    </r>
  </si>
  <si>
    <r>
      <rPr>
        <b/>
        <u/>
        <sz val="10"/>
        <rFont val="Calibri"/>
      </rPr>
      <t xml:space="preserve">Actions :
</t>
    </r>
    <r>
      <rPr>
        <sz val="10"/>
        <rFont val="Calibri"/>
      </rPr>
      <t xml:space="preserve">Favoriser le redéveloppement d’éléments de bocage, haies, vergers hautes tiges, mares, arbres têtards ; Redéfinir la place des arbres dans les zones agricoles
</t>
    </r>
    <r>
      <rPr>
        <b/>
        <u/>
        <sz val="10"/>
        <rFont val="Calibri"/>
      </rPr>
      <t xml:space="preserve">Dispositifs existants :
</t>
    </r>
    <r>
      <rPr>
        <sz val="10"/>
        <rFont val="Calibri"/>
      </rPr>
      <t xml:space="preserve">- Eco-régime « éléments écologique »
- programme Wallonie ‘Yes we plant’  
- Conseil aux agriculteurs (Natagriwal)
</t>
    </r>
    <r>
      <rPr>
        <b/>
        <u/>
        <sz val="10"/>
        <rFont val="Calibri"/>
      </rPr>
      <t xml:space="preserve">Compléments attendus ou recommandés :
</t>
    </r>
    <r>
      <rPr>
        <sz val="10"/>
        <rFont val="Calibri"/>
      </rPr>
      <t>- Renforcer l'adoption des MAECs concernées
- Ré-instaurer une conditionnalité 
- mettre en place un minimum d'aménagement par agriculteur mais financé dès le 1er % (voir BCAE8)
- Conseil agricole : fournir des conseils adaptés aux agriculteurs au sujet des espèces végétales pertinentes et les sections de la parcelle à protéger (en fonction du type de production agricole et du milieu environnant)</t>
    </r>
  </si>
  <si>
    <r>
      <rPr>
        <b/>
        <u/>
        <sz val="10"/>
        <rFont val="Calibri"/>
      </rPr>
      <t xml:space="preserve">Actions :
</t>
    </r>
    <r>
      <rPr>
        <sz val="10"/>
        <rFont val="Calibri"/>
      </rPr>
      <t xml:space="preserve">Diminuer la pression sur les prairies à fourrage, maintien des prés de fauche.
</t>
    </r>
    <r>
      <rPr>
        <b/>
        <u/>
        <sz val="10"/>
        <rFont val="Calibri"/>
      </rPr>
      <t xml:space="preserve">Dispositifs existants :
</t>
    </r>
    <r>
      <rPr>
        <sz val="10"/>
        <rFont val="Calibri"/>
      </rPr>
      <t xml:space="preserve">- MAEC « Prairie de haute valeur biologique » (MC4) qui inclue des zones refuges, fauche tardive etc.
- Conseil aux agriculteurs (Natagriwal)
- Au moins 10% des prairies non fauchées dans les zones Natura2000
</t>
    </r>
    <r>
      <rPr>
        <b/>
        <u/>
        <sz val="10"/>
        <rFont val="Calibri"/>
      </rPr>
      <t xml:space="preserve">Compléments attendus ou recommandés :
</t>
    </r>
    <r>
      <rPr>
        <sz val="10"/>
        <rFont val="Calibri"/>
      </rPr>
      <t xml:space="preserve">- Renforcer l'adoption des MAECs concernées
- Conseil agricole : 
i) fournir les meilleures pratiques en termes de techniques pour le fauchage (e.g. éviter la fauche à moins de 10 cm de hauteur pendant la saison avril à septembre pour préserver les nids des différentes espèces de pollinisateurs sauvages)
ii) discuter les périodes pour pratiquer la fauche ou l'ensilage (y compris la discussion sur les dates et le nombre de passages sur une saison) 
</t>
    </r>
  </si>
  <si>
    <r>
      <rPr>
        <b/>
        <u/>
        <sz val="10"/>
        <rFont val="Calibri"/>
      </rPr>
      <t xml:space="preserve">Actions :
</t>
    </r>
    <r>
      <rPr>
        <sz val="10"/>
        <rFont val="Calibri"/>
      </rPr>
      <t>- Cas des prairies abandonnées : Pertinence de la restauration de prairies extensives abandonnées (organisé par Natagriwal par exemple, ensuite ils demandent à un agriculteur de les maintenir).
- Cas des prairies dégradées : au-delà de 5mg de P par 100g ce n’est plus compatible avec des prairies fleuries. Cela reste un phénomène marginal. Méthode d’étrépage (encore au stade expérimental) - via un décapage, gyrobroyage et ensemencement du sol - afin de décontaminer le sol et restaurer des prés de fauche ou pâturés extensifs bien fleuris pour les pollinisateurs, à partir de prés ou cultures intensives trop riches en nutriments.
Point de vigilance : prendre les semences à plusieurs périodes pour assurer la complétude du cortège des espèces et le maintien des espces vegetales menacees telles que la Scorsonere.</t>
    </r>
  </si>
  <si>
    <r>
      <rPr>
        <b/>
        <u/>
        <sz val="9"/>
        <rFont val="Segoe UI"/>
      </rPr>
      <t xml:space="preserve">Actions :
</t>
    </r>
    <r>
      <rPr>
        <sz val="9"/>
        <rFont val="Segoe UI"/>
      </rPr>
      <t xml:space="preserve">Continuer à développer l'agriculture biologique et l'agroécologie, pour assurer la présence de nombreuses surfaces agricoles sans pesticides, avenantes pour les pollinisateurs. 
</t>
    </r>
    <r>
      <rPr>
        <u/>
        <sz val="9"/>
        <rFont val="Segoe UI"/>
      </rPr>
      <t xml:space="preserve">
</t>
    </r>
    <r>
      <rPr>
        <b/>
        <u/>
        <sz val="9"/>
        <rFont val="Segoe UI"/>
      </rPr>
      <t xml:space="preserve">Appui sur les dispositifs politiques existants :
</t>
    </r>
    <r>
      <rPr>
        <sz val="9"/>
        <rFont val="Segoe UI"/>
      </rPr>
      <t xml:space="preserve">- Plan de développement de la production biologique en Wallonie à l’horizon 2030
</t>
    </r>
    <r>
      <rPr>
        <b/>
        <u/>
        <sz val="9"/>
        <rFont val="Segoe UI"/>
      </rPr>
      <t xml:space="preserve">Dispositifs complémentaires : 
</t>
    </r>
    <r>
      <rPr>
        <sz val="9"/>
        <rFont val="Segoe UI"/>
      </rPr>
      <t xml:space="preserve">- Définir un Plan de développement à l'horizon 2040 et 2050. </t>
    </r>
  </si>
  <si>
    <r>
      <rPr>
        <b/>
        <u/>
        <sz val="10"/>
        <rFont val="Calibri"/>
      </rPr>
      <t xml:space="preserve">Contexte :
</t>
    </r>
    <r>
      <rPr>
        <sz val="10"/>
        <rFont val="Calibri"/>
      </rPr>
      <t xml:space="preserve">Cette mesure vise à fournir aux pollinisateurs une ressource florale diversifiée tout au long de l’année.
Les ressources florales peuvent provenir d'une part de cultures méllifères (cultures principales et iintermédiaires) et d'autre part de parcelles aménagées telles que bandes fleuries et d’accueil des insectes butineurs, jachères fleuries, tout aménagement qui produit des fleurs.
</t>
    </r>
    <r>
      <rPr>
        <b/>
        <u/>
        <sz val="10"/>
        <rFont val="Calibri"/>
      </rPr>
      <t>Appui sur les dispositifs PAC :</t>
    </r>
    <r>
      <rPr>
        <sz val="10"/>
        <rFont val="Calibri"/>
      </rPr>
      <t xml:space="preserve"> BAECs, Eco-régimes et MAECs de maillage écologique qui fournissent des ressources florales utiles aux pollinisateurs : 
Eco-régime maillage écologique 
Eco-régime « cultures favorables à l’environnement »
MAEC 7 Parcelles aménagées (MC7)
MAEC Tournières enherbées - MB5 (Nouveauté 2025)
</t>
    </r>
    <r>
      <rPr>
        <b/>
        <u/>
        <sz val="10"/>
        <rFont val="Calibri"/>
      </rPr>
      <t xml:space="preserve">Actions :
</t>
    </r>
    <r>
      <rPr>
        <sz val="10"/>
        <rFont val="Calibri"/>
      </rPr>
      <t>i) Evaluer le degré de ressources florales disponibles dans chaque région agricole au cours du temps (approche paysage)
ii) Encourager l'adoption de cultures utiles et une adaptation des rotations pour augmenter les ressources florales et leur continuité. Une vigilance particulière doit être adoptée pour la gestion de ces cultures, afin d'éviter le risque de piège écologique. En particulier, doivent être prioritaires :
- les sites bien exposés
- les bords de cultures (talus, fossés, lisières, berges, ...) en intégrant la réduction ou le non usage des pesticides dans les cultures voisines (pour éviter le risque de piège écologique)
- la proximité des vergers haute-tiges
iii) Conseiller les agriculteurs : voir Mesure C6</t>
    </r>
  </si>
  <si>
    <r>
      <rPr>
        <b/>
        <u/>
        <sz val="10"/>
        <rFont val="Calibri"/>
      </rPr>
      <t xml:space="preserve">Contexte :
</t>
    </r>
    <r>
      <rPr>
        <sz val="10"/>
        <rFont val="Calibri"/>
      </rPr>
      <t xml:space="preserve">Les grands blocs contigus de forêts ainsi que les petits blocs isolés abritent des pollinisateurs sauvages et favorisent la pollinisation dans les terres agricoles environnantes. 
Plus spécifiquement, la moitié des espèces de syrphes et de papillons de nuit sont liées aux forêts et dépendent des arbres et des arbustes au stade larval.
</t>
    </r>
    <r>
      <rPr>
        <b/>
        <u/>
        <sz val="10"/>
        <rFont val="Calibri"/>
      </rPr>
      <t xml:space="preserve">Actions :
</t>
    </r>
    <r>
      <rPr>
        <sz val="10"/>
        <rFont val="Calibri"/>
      </rPr>
      <t xml:space="preserve">
</t>
    </r>
    <r>
      <rPr>
        <b/>
        <sz val="10"/>
        <rFont val="Calibri"/>
      </rPr>
      <t xml:space="preserve">&gt; Cadre légal et opérationnel 
</t>
    </r>
    <r>
      <rPr>
        <sz val="10"/>
        <rFont val="Calibri"/>
      </rPr>
      <t xml:space="preserve">Inclure le maintien des habitats clés des pollinisateurs en tant qu'objectifs dans les plans de gestion des zones forestières
</t>
    </r>
    <r>
      <rPr>
        <b/>
        <sz val="10"/>
        <rFont val="Calibri"/>
      </rPr>
      <t xml:space="preserve">&gt; Gestion des forêts favorables
</t>
    </r>
    <r>
      <rPr>
        <sz val="10"/>
        <rFont val="Calibri"/>
      </rPr>
      <t xml:space="preserve">i) interdire les monocultures
ii) Encourager la diversification des essences forestières, en se raportant principalement à des essences locales et en intégrant un critère d'intérêt entomophile dans les choix d'essences
iii) Gérer la densité des plantations pour privilégier des forêts moyennement denses, pour qu’un sous-bois se développe ; dégager des clairières ; assurer la coexistence de forêts ouvertes (&lt;40% de couvert) et de forêts fermées (&gt;40% de couvert).
iv) Bonnes pratiques pendant le dégagement : pas de coupes à blancs dans les forêts de résineux : Ne pas éliminer toute la végétation, préserver des zones végétales. Mettre en place des landes.  Identifier et protéger les zones comportant des plantes à bulbes. Favoriser la régénération naturelle. 
</t>
    </r>
    <r>
      <rPr>
        <b/>
        <sz val="10"/>
        <rFont val="Calibri"/>
      </rPr>
      <t xml:space="preserve">
&gt; Maintenir des micro-habitats 
i) Développer les lisières forestières diversifiées et les layons forestiers [voir F2, F3]
ii) Créer et maintenir des micro habitats temporaires e.g.:
- habitats fleuris semi-naturels
- sols à nu pour les pollinisateurs nichant dans le sol
- landes
- arbres vétérans
- bois mort
&gt; Ressources florales
</t>
    </r>
    <r>
      <rPr>
        <sz val="10"/>
        <rFont val="Calibri"/>
      </rPr>
      <t xml:space="preserve">- Encourager la présence d'espèces compagnes comme les fruitiers (pommiers, poiriers...)
</t>
    </r>
    <r>
      <rPr>
        <b/>
        <sz val="10"/>
        <rFont val="Calibri"/>
      </rPr>
      <t xml:space="preserve">&gt; Accès à l'eau 
</t>
    </r>
    <r>
      <rPr>
        <sz val="10"/>
        <rFont val="Calibri"/>
      </rPr>
      <t xml:space="preserve">Ne pas drainer des sites riches en eau. 
</t>
    </r>
    <r>
      <rPr>
        <i/>
        <sz val="10"/>
        <rFont val="Calibri"/>
      </rPr>
      <t xml:space="preserve">Pour certains pollinisateurs, la quantité d’eau est un facteur critique. Cela concerne notamment les Syrphes, dont certains sont aquatiques ou semi-aquatiques au stade larval. Les Syrphes ont une cuticule plus mince que celle des abeilles, donc bcp plus vulnérables aux sècheresses. Ils sont très vulnérables aux changements d’humidité, par exemple sècheresse =&gt; chute des effectifs. Selon la liste flamande, les Syrphes qui sont aquatiques ou semi aquatique au stade larval sont les plus menacés. C’est moins critique en RW mais il y a quand même un phénomène de recul très clair. 
</t>
    </r>
    <r>
      <rPr>
        <sz val="10"/>
        <rFont val="Calibri"/>
      </rPr>
      <t xml:space="preserve">
</t>
    </r>
    <r>
      <rPr>
        <b/>
        <sz val="10"/>
        <rFont val="Calibri"/>
      </rPr>
      <t xml:space="preserve">&gt; Absence de pollution 
</t>
    </r>
    <r>
      <rPr>
        <sz val="10"/>
        <rFont val="Calibri"/>
      </rPr>
      <t xml:space="preserve">-Eviter le traitement des arbres. Favoriser une gestion douce écologique vs gestion chimique
- Point d'attention spécifiques (cas notamment des cultures de sapins de Noël - 5000 ha).  </t>
    </r>
  </si>
  <si>
    <r>
      <rPr>
        <b/>
        <u/>
        <sz val="10"/>
        <rFont val="Calibri"/>
      </rPr>
      <t xml:space="preserve">Contexte : 
</t>
    </r>
    <r>
      <rPr>
        <sz val="10"/>
        <rFont val="Calibri"/>
      </rPr>
      <t xml:space="preserve">La diversité des micro-habitats encourage la diversité des espèces. En particulier, les zones ouvertes au sein des forêts sont favorables à de nombreux pollinisateurs. Une diversité de zones ouvertes participe à accueillir une diversité de pollinisateurs.
</t>
    </r>
    <r>
      <rPr>
        <b/>
        <u/>
        <sz val="10"/>
        <rFont val="Calibri"/>
      </rPr>
      <t xml:space="preserve">Actions :
</t>
    </r>
    <r>
      <rPr>
        <sz val="10"/>
        <rFont val="Calibri"/>
      </rPr>
      <t xml:space="preserve">&gt; Mettre en place des prairies maigres, landes, layons, coupe-feu… au sein des forêts, ainsi que des lisières étagées intra-forestières. </t>
    </r>
  </si>
  <si>
    <r>
      <rPr>
        <b/>
        <u/>
        <sz val="10"/>
        <rFont val="Calibri"/>
      </rPr>
      <t xml:space="preserve">Contexte :
</t>
    </r>
    <r>
      <rPr>
        <sz val="10"/>
        <rFont val="Calibri"/>
      </rPr>
      <t xml:space="preserve">Les lisières sont des zones d’interface : elles sont constituées par une superposition des ourlets prairiaux, d'arbustes, et des débuts de forêt. Elle sont donc à cheval sur ces 3 types de zones. 
De telles lisières étagées sont particulièrement propices au maintien de la diversité des pollinisateurs. 
A l'heure actuelle, il manque systématiquement des outils pour gérer les lisières, puisque celles-ci ne sont pas incluses dans les dispositifs de gestion forestière ni dans la gestion de l’espace agricole (les espaces agricoles doivent par définition être gérés avec du matériel agricole classique, sinon il y a un risque de déclassement). 
</t>
    </r>
    <r>
      <rPr>
        <b/>
        <u/>
        <sz val="10"/>
        <rFont val="Calibri"/>
      </rPr>
      <t>Dispositifs existants :</t>
    </r>
    <r>
      <rPr>
        <sz val="10"/>
        <rFont val="Calibri"/>
      </rPr>
      <t xml:space="preserve"> aucun
</t>
    </r>
    <r>
      <rPr>
        <b/>
        <u/>
        <sz val="10"/>
        <rFont val="Calibri"/>
      </rPr>
      <t xml:space="preserve">Dispositifs à mettre en place : 
</t>
    </r>
    <r>
      <rPr>
        <sz val="10"/>
        <rFont val="Calibri"/>
      </rPr>
      <t xml:space="preserve">- Mettre en place un incitant financier, tel qu'une MAEC.
- Organiser la gestion de ces espaces lisières. 
</t>
    </r>
  </si>
  <si>
    <r>
      <rPr>
        <b/>
        <u/>
        <sz val="10"/>
        <rFont val="Calibri"/>
      </rPr>
      <t xml:space="preserve">Contexte :
</t>
    </r>
    <r>
      <rPr>
        <sz val="10"/>
        <rFont val="Calibri"/>
      </rPr>
      <t xml:space="preserve">Les zones linéaires (routes et autoroutes, lignes de chemin de fer, lignes à haute tension, conduites de gaz, cheminements Ravel, voies d'eau...) représentent des ressources importantes car s'y développent généralement une variété d'espèces végétales et d'habitats riches pour les pollinisateurs. Une gestion adéquate de ces zones est essentielle pour garantir des ressources (nectar, pollen) tout au long de la saison productive, des refuges en hiver mais également, des corridors écologiques efficaces pour la dispersion (logique de maillage écologique, qui devient particulièrement critique dans un contexte de changement climatique). 
</t>
    </r>
    <r>
      <rPr>
        <b/>
        <u/>
        <sz val="10"/>
        <rFont val="Calibri"/>
      </rPr>
      <t xml:space="preserve">A mettre en place :
</t>
    </r>
    <r>
      <rPr>
        <sz val="10"/>
        <rFont val="Calibri"/>
      </rPr>
      <t xml:space="preserve">- Dans toutes les infrastructures linéaires, mettre en place une gestion préservant des zones refuges : maintenir au moins 1/3 non fauché, avec un système de rotation des fauches
- adapter, dans le cadre de la convention bords de routes, la planification et l'agenda des fauches tardives tenant mieux compte des cycles de vie des pollinisateurs
- produire et diffuser des guides de gestion adaptés à la diversité des infrastructures linéaires et leurs contraintes techniques et sécuritaires
- produire et intégrer dans les cahiers des charges (e.g. Qualiroutes) et les plans de développement des recommandations d'aménagement pour les pollinisateurs
- développer l'information sur ces actions auprès des utilisateurs et de la clientèle (gaz, électricité, chemins de fer)
- gestion en V dans les réseaux électriques ; pourrait être étendus à d’autres zones, par exemple bord de voies d'eau, bord de routes </t>
    </r>
  </si>
  <si>
    <r>
      <rPr>
        <b/>
        <u/>
        <sz val="10"/>
        <rFont val="Calibri"/>
      </rPr>
      <t xml:space="preserve">Contexte
</t>
    </r>
    <r>
      <rPr>
        <sz val="10"/>
        <rFont val="Calibri"/>
      </rPr>
      <t xml:space="preserve">Les activités d’extraction de matériaux (carrières à ciel ouvert, sablières) représentent des habitats très prisés par les pollinisateurs sauvages (e.g. Hyménoptères). 
</t>
    </r>
    <r>
      <rPr>
        <b/>
        <u/>
        <sz val="10"/>
        <rFont val="Calibri"/>
      </rPr>
      <t xml:space="preserve">Actions: 
</t>
    </r>
    <r>
      <rPr>
        <sz val="10"/>
        <rFont val="Calibri"/>
      </rPr>
      <t>i) mettre à jour l'inventaire biologique des carrières et terrils de Wallonie  (mise à jour de l'étude dite Remacle de 2005)
ii) concevoir et adapter les plans de réaménagement des carrières et sablières encore en activité de façon à laisser s’exprimer la biodiversité́ spontanée dans au moins une partie des sites :
-Encourager la création de microhabitats favorables aux pollinisateurs  (ex. zones nues bien exposées, interstices, bois morts favorables aux larves de syrphes, points d'eau...)
-Préserver des talus meubles en sables et limons en tant que lieux à fort potentiel de nidification
iii) produire des guides techniques de bonnes pratiques à mettre en place en période d’exploitation des carrières et terrils</t>
    </r>
  </si>
  <si>
    <r>
      <rPr>
        <b/>
        <u/>
        <sz val="10"/>
        <rFont val="Calibri"/>
      </rPr>
      <t xml:space="preserve">Contexte : 
</t>
    </r>
    <r>
      <rPr>
        <sz val="10"/>
        <rFont val="Calibri"/>
      </rPr>
      <t xml:space="preserve">Les espaces verts urbains, privés et publics, peuvent représenter un habitat pour les pollinisateurs.  On observe une forte diversité des insectes en ville (démontré par SAPOLL) car peu de pesticides, ressources florales très diversifiées et qui couvrent toute l’année, chaleur, diversité des habitats (NB : il y a cependant d’autres pollutions).
Ces espaces urbains peuvent également jouer un rôle dans la sensibilisation du grand public aux pollinisateurs sauvages et à l'intérêt des ressources florales favorables aux pollinisateurs. Pour que la ville soit un espace refuge pour les pollinisateurs, le maintien d’espaces écologiques diversifiés et apporteurs d'habitats et de ressources pour les pollinisateurs est essentiel. 
</t>
    </r>
    <r>
      <rPr>
        <b/>
        <u/>
        <sz val="10"/>
        <rFont val="Calibri"/>
      </rPr>
      <t xml:space="preserve">Actions :
</t>
    </r>
    <r>
      <rPr>
        <sz val="10"/>
        <rFont val="Calibri"/>
      </rPr>
      <t xml:space="preserve">-Sanctuariser l’ensemble des espaces verts et friches existants, ne pas construire dessus (privilégier la rénovation plutôt que la construction d’habitats neufs). 
-Développer le maillage écologique en milieu urbain de manière diversifiée : augmenter la présence des arbres, haies, buissons et bandes méllifères indigènes ; réduire la part de la surface imperméabilisée pour augmenter la part de sols naturels ; points d'eau tels que des petites mares, bassins, flaques
-intégrer les pollinisateurs dans les CDC de verdissement et de lutte contre le changement climatique dans les villes (logique de convergence des actions) 
- Adapter les pratiques de tonte 
- Créer des habitats de nidification naturels
- Inclure des buissons et des fleurs dans l'aménagement des espaces verts publics, avec un potentiel élevé de nectar et de pollen et pouvant garantir des ressources pendant la saison productive (mars à octobre).
-Réduire l'utilisation de pesticides en zone urbaine, pour les usages publics, conformément à la Directive Européenne relative à l’utilisation de pesticides durables
-Réduire l'usage de pesticides dans le contexte privé (jardins) </t>
    </r>
  </si>
  <si>
    <r>
      <rPr>
        <b/>
        <u/>
        <sz val="10"/>
        <rFont val="Calibri"/>
      </rPr>
      <t xml:space="preserve">Contexte :
</t>
    </r>
    <r>
      <rPr>
        <sz val="10"/>
        <rFont val="Calibri"/>
      </rPr>
      <t xml:space="preserve">L'utilité écologique des « hôtels à insectes » a été remise en question puisque ceux-ci semblent favoriser essentiellement les espèces les plus fréquentes et les moins menacées, générer une compétition très forte entre populations et un déséquilibre écolologique. . Cependant, les hôtels à insectes peuvent être un outil pour les études scientifiques et pour  la sensibilisation et d'éducation du grand public. Ils présentent des inconvénients liés notamment à des contaminations causées par un niveau élevé de promiscuité ou par la  (ré)utilisation du bois, qui doivent être gérés par une série de bonnes pratiques pour en éviter les effets néfastes. 
</t>
    </r>
    <r>
      <rPr>
        <b/>
        <u/>
        <sz val="10"/>
        <rFont val="Calibri"/>
      </rPr>
      <t xml:space="preserve">Actions :
</t>
    </r>
    <r>
      <rPr>
        <sz val="10"/>
        <rFont val="Calibri"/>
      </rPr>
      <t>i) mettre à disposition de l'information scientifique à destination des vendeurs et fabricants d'hôtels à insectes en vue d'améliorer leur qualité et leur efficacité
ii) informer sur les différents matériaux composés et les dangers liés au parasitisme
iii) élaborer et diffuser des conseils techniques pour les pratiques d'entretien et de nettoyage (surtout en fin de saison)
iv) concevoir et diffuser des modèles d'hôtels à abeilles adaptés aux espèces présentes sur le territoire
v) bannir les hôtels à abeilles de grandes dimensions pour éviter une promiscuité élevée
vi) Ne mettre en place des hotels à insectes qu'à des visées éducatives et/ou scientifiques. Pour la conservation des pollinisateurs, les actions proposées en U1 sont plus pertinentes et fiables.</t>
    </r>
  </si>
  <si>
    <r>
      <rPr>
        <b/>
        <u/>
        <sz val="10"/>
        <rFont val="Calibri"/>
      </rPr>
      <t xml:space="preserve">Contexte :
</t>
    </r>
    <r>
      <rPr>
        <sz val="10"/>
        <rFont val="Calibri"/>
      </rPr>
      <t xml:space="preserve">Les espaces naturels ont généralement été protégés sur base de la présence de vertébrés. Ces espaces naturels sont assez souvent forestiers, relativement “fermés”. Ils ne sont pas suffisamment adaptés aux pollinisateurs sauvages en termes d'habitats et de ressources florales. (Quelques zones protégées incluent cependant des espaces “ouverts”). 
Les zones protégées devraient inclure plus de diversité d’habitats pour répondre aux  capacités et besoins des différentes espèces. Le changement climatique est reconnu comme une menace majeure, dont les effets ne peuvent être que partiellement compensés, mais que les zones naturelles protégées peuvent participer à atténuer.
</t>
    </r>
    <r>
      <rPr>
        <b/>
        <u/>
        <sz val="10"/>
        <rFont val="Calibri"/>
      </rPr>
      <t xml:space="preserve">Actions :
</t>
    </r>
    <r>
      <rPr>
        <sz val="10"/>
        <rFont val="Calibri"/>
      </rPr>
      <t>Dans les zones protégées déjà en place : 
(i) intégrer la dimension de l'habitat des pollinisateurs dans des plans de gestion adaptés aux différents habitats (pelouses calcaires ou schisteuses, landes, tourbières...)
(ii) créer ou maintenir des microhabitats favorables aux pollinisateurs (pour les abeilles, habitats tels que zones nues bien exposées et ressources florales ; pour les Syrphes et les Coléoptères : bois mort, arbres vétérans)
(iii) tenir compte de l'adaptation au changement climatique : ombrage, ressources en eau,  couloirs de transit (les Syrphes n’ont pas la même capacité de transit que les abeilles) pour avoir un effet « réseau » (continuité du maillage écologique). 
(iv) Le sol et l’eau (quantité et qualité) doivent devenir les éléments clés des plans de gestion.   
(v) Identifier et protéger les zones comportant des plantes à bulbes et autres plantes hôtes.</t>
    </r>
  </si>
  <si>
    <r>
      <rPr>
        <b/>
        <u/>
        <sz val="10"/>
        <rFont val="Calibri"/>
      </rPr>
      <t xml:space="preserve">Actions :
</t>
    </r>
    <r>
      <rPr>
        <sz val="10"/>
        <rFont val="Calibri"/>
      </rPr>
      <t>- développer des plans d'action spécifiques pour les espèces les plus menacées (voir liste rouge belge pour les Hyménopteres, liste rouge wallonne pour les Papillons de jour, liste rouge européenne pour les autres, liste rouge flamande en cours de finalisation)
-Ces plans d'action doivent notamment inclure la protection d'espaces naturels correspondants aux habitats de ces espèces, sur des superficies correspondant aux surfaces de référence favorables de ces espèces. 
- Les espèces les plus menacées semblent ne pas être présentes dans les villes. La zone prioritaire pour leur maintien est donc les zones rurales (zones naturelles protégées, infrastructures linénaires, zones agricoles).
- Dans le cas des abeilles monolectiques, qui dépendent d'une plante particulière (plante hôte), des actions spécifiques doivent être mises en place  pour suivre et assurer la présence de cette plante sur le territoire régional, à minima dans les prairies à HVB et les réserves naturelles qui fournissent un habitat adapté pour ces abeilles.  
- Revoir la législation de la liste des habitats protégés et des espèces protegées</t>
    </r>
  </si>
  <si>
    <r>
      <rPr>
        <b/>
        <u/>
        <sz val="10"/>
        <rFont val="Calibri"/>
      </rPr>
      <t xml:space="preserve">Contexte :
</t>
    </r>
    <r>
      <rPr>
        <sz val="10"/>
        <rFont val="Calibri"/>
      </rPr>
      <t xml:space="preserve">La disponibilité de ressources florales est reconnue comme un facteur clé pour le maintien des populations de pollinisateurs. 
</t>
    </r>
    <r>
      <rPr>
        <b/>
        <u/>
        <sz val="10"/>
        <rFont val="Calibri"/>
      </rPr>
      <t xml:space="preserve">Actions :
</t>
    </r>
    <r>
      <rPr>
        <sz val="10"/>
        <rFont val="Calibri"/>
      </rPr>
      <t>(i) Définir un indicateur (ou des indicateurs) pour évaluer  la disponibilité de ressources florales à travers toutes les zones du territoire régional en termes de quantité, diversité,  qualité, taille suffisante et étalement phénologique.
(ii)  Mesurer et suivre cet indicateur à l'échelle régionale et sub-régionale (approche 'paysage'), à la fois dans les zones agricoles et non agricoles.
(iii) Mettre en place des actions pour augmenter les ressources florales - pollen et nectar - et améliorer le degré de diversité,  la qualité, et l'étalement phénologique de ces ressources florales. Ces améliorations doivent être mises en place à travers toutes les zones, notamment les zones agricoles (mesure A2), zones forestières (F2), zones naturelles (U1), infrastructures linéaires (R1), zones urbaines et périurbaines (U1).</t>
    </r>
  </si>
  <si>
    <r>
      <rPr>
        <b/>
        <u/>
        <sz val="10"/>
        <rFont val="Calibri"/>
      </rPr>
      <t xml:space="preserve">Contexte :
</t>
    </r>
    <r>
      <rPr>
        <sz val="10"/>
        <rFont val="Calibri"/>
      </rPr>
      <t xml:space="preserve">La ressource florale sauvage est généralement insuffisante pour maintenir des peuplements stables d’insectes pollinisateurs, en particulier dans les zones de grandes cultures. Dans les zones urbaines, la plantation d'arbres, haies et bandes fleuries, jardins avec des espèces mellifères indigènes peut constituer des ressources importantes pour les pollinisateurs.
Un label a déjà été créé en Wallonie - Vegetal d'Ici - dont le développement devrait être soutenu.
</t>
    </r>
    <r>
      <rPr>
        <b/>
        <u/>
        <sz val="10"/>
        <rFont val="Calibri"/>
      </rPr>
      <t xml:space="preserve">Actions :
</t>
    </r>
    <r>
      <rPr>
        <sz val="10"/>
        <rFont val="Calibri"/>
      </rPr>
      <t>i) Développer les variétés semencières riches en pollen adaptées aux besoins des pollinisateurs (notamment en matière de semences de colza)
ii) Favoriser et soutenir le développement de filières de semences et de matériel végétal indigène d'origine locale et sans traitements chimiques (inclus notamment espèces ornementales, espèces forestières, arbustes et haies, jardins)
iii) Informer, conseiller et mettre à disposition des acteurs du territoire les semences et matériels végétaux adaptés à leurs besoins et au contexte écologique local
iv) renforcer le lien entre les citoyens et les pépinières pour diffuser ces varietes melliferes indigenes.</t>
    </r>
  </si>
  <si>
    <r>
      <rPr>
        <u/>
        <sz val="10"/>
        <rFont val="Calibri"/>
      </rPr>
      <t xml:space="preserve">Contexte :
</t>
    </r>
    <r>
      <rPr>
        <sz val="10"/>
        <rFont val="Calibri"/>
      </rPr>
      <t xml:space="preserve">Les pollinisateurs nocturnes réalisent une part importante de la pollinisation totale. La pollution lumineuse est un problème environnemental reconnu puisqu’elle génère des perturbations de la physiologie, du comportement, et des interactions entre espèces. Par exemple, la perturbation lumineuse peut conduire à (i) la modification des signaux visuels nécessaires à l'orientation et à la recherche de nourriture des insectes nocturnes (Grubisic et al., 2018 ; Owens et al., 2020) ; (ii) attirer les insectes vers les sources de lumières, où ils deviennent des proies (Macgregor et al., 2015 ; Owens et al., 2020) ou sont tués en touchant les lampes chaudes (Grubisic et al., 2018), ou (iii) diminue la reproduction en raison de la suppression de la ponte (Macgregor et al., 2015). Les effets sur les pollinisateurs varient selon les espèces (Guénat et Dallimer, 2023). La lumière artificielle nocturne perturbe les réseaux de pollinisation nocturne et a des conséquences négatives sur le succès de reproduction des plantes (Knop et al 2017; .
</t>
    </r>
    <r>
      <rPr>
        <b/>
        <u/>
        <sz val="10"/>
        <rFont val="Calibri"/>
      </rPr>
      <t xml:space="preserve">
Actions :
</t>
    </r>
    <r>
      <rPr>
        <sz val="10"/>
        <rFont val="Calibri"/>
      </rPr>
      <t xml:space="preserve">(i) Réduire la pollution lumineuse :
- Réduction géographique : N'éclairer que là où cela nécessaire. Il s'agit : a) d'éclairer uniquement aux endroits adéquats  (i.e. uniquement à proximité du bâti et des zones urbaines). Dans la mesure du possible, des alternatives (comme des bandes fluorescentes) peuvent être utilisées et la lumière parasite doit être limitée. et b) d'ajuster l'orientation de l’éclairage pour qu'il soit mieux ciblé (vers la route et pas vers les accotements ; pas de lumière au-dessus de l’horizon ; pas de « backlight » i.e. en dehors de la zone qui doit réellement être éclairée).
- Réduction temporelle : N'éclairer que lorsque cela est nécessaire. Un éclairage dynamique doit être allumé uniquement à certaines heures ou contrôlé par le mouvement. A noter, D’un point de vue technique, Cela est plus difficile à mettre en place que la suppression des éclairages superflus. Il existe des pilotes, par exemple l’éclairage à déclenchement, mais ces technologies ne semblent pas suffisamment matures (installations non fiables, accès commercial difficile, etc.).  
- Réduction de l'impact des éclairages résiduels : Utiliser la plus faible intensité possible et utiliser un spectre de couleurs approprié (longueur d'onde élevée, couleur blanc chaud, température faible &lt;3000K). Cette adaptation devra être obtenu progressivement lors du remplacement des éclairages obsolètes.
(ii) mettre en place un cadre règlementaire. Celui-ci pourrait être mis en place à l’échelle régionale au sein du Code wallon de l’Environnement. 
(iii) suivre l’évolution de l’éclairage artificiel nocturne et ses effets sur la biodiversité : 
- Monitoring tous les 3 ans des 3 composantes de la lumière visible via Satellite d’observation nocturne donnant des images au mètre (e.g. JILIN satellite chinois). 
- Suivi scientifique des populations de pollinisateurs nocturnes.  
</t>
    </r>
  </si>
  <si>
    <r>
      <rPr>
        <b/>
        <u/>
        <sz val="10"/>
        <rFont val="Calibri"/>
      </rPr>
      <t xml:space="preserve">Contexte :
</t>
    </r>
    <r>
      <rPr>
        <sz val="10"/>
        <rFont val="Calibri"/>
      </rPr>
      <t xml:space="preserve">Pour certains pollinisateurs, la quantité d’eau est un facteur critique. Cela concerne notamment les Syrphes, dont certains sont aquatiques ou semi-aquatiques au stade larval. Les Syrphes ont une cuticule plus mince que celle des abeilles, ce qui les rend beaucoup plus vulnérables aux changements d’humidité et aux sècheresses, pendant lesquelles on observe une chute des effectifs. Selon la liste flamande, les Syrphes qui sont aquatiques ou semi aquatique au stade larval sont les plus menacés. En RW, leur état de conservation est moins critique qu'en Flandre mais montre déjà un phénomène de recul très clair. 
</t>
    </r>
    <r>
      <rPr>
        <b/>
        <u/>
        <sz val="10"/>
        <rFont val="Calibri"/>
      </rPr>
      <t xml:space="preserve">Actions : 
</t>
    </r>
    <r>
      <rPr>
        <sz val="10"/>
        <rFont val="Calibri"/>
      </rPr>
      <t xml:space="preserve">- Maintenir les points d'eau en zone agricole
- Limiter le drainage des sites riches en eau. 
- Anticiper le développement des cultures irriguées qui pourraient accélerer la diffusion des pesticides dans l'environnement  
</t>
    </r>
    <r>
      <rPr>
        <b/>
        <u/>
        <sz val="10"/>
        <rFont val="Calibri"/>
      </rPr>
      <t xml:space="preserve">Dispositifs existants : 
</t>
    </r>
    <r>
      <rPr>
        <sz val="10"/>
        <rFont val="Calibri"/>
      </rPr>
      <t xml:space="preserve">- BCAE 2- Protection des zones humides et des tourbières
- BCAE 4 - Établissement de bandes tampons le long des cours d’eau 
- (anciennement MAEC 'mares') --&gt; écorégime maillage
- MAEC MB5 'Tournieres enherbées'
- Régulations de l'utilisation de PPP dans les zones de prévention de captage et dans les zones tampons
</t>
    </r>
    <r>
      <rPr>
        <b/>
        <u/>
        <sz val="10"/>
        <rFont val="Calibri"/>
      </rPr>
      <t xml:space="preserve">Dispositifs complémentaire et améliorations :
</t>
    </r>
    <r>
      <rPr>
        <sz val="10"/>
        <rFont val="Calibri"/>
      </rPr>
      <t>- La MAEC 'mares' est trop peu déployée à ce jour
- Eco-régime culture favorable à l'environnement (effets sur la qualité de l'eau)</t>
    </r>
  </si>
  <si>
    <r>
      <rPr>
        <b/>
        <u/>
        <sz val="10"/>
        <rFont val="Calibri"/>
      </rPr>
      <t xml:space="preserve">Contexte :
</t>
    </r>
    <r>
      <rPr>
        <sz val="10"/>
        <rFont val="Calibri"/>
      </rPr>
      <t xml:space="preserve">Les abeilles domestiques peuvent fournir d'importants services de pollinisation. De plus, les ruches peuvent avoir un rôle de sensibilisation et d'éducation. Cependant, l'installation de nombreuses ruches d'abeilles domestiques peut entrer en compétition avec les ressources disponibles pour les pollinisateurs sauvages. 
En Wallonie la densité de ruchers est relativement faible à ce jour. Elle est plus élevée en Flandre où des apiculteurs professionnels sont présents. Cependant, le changement climatique pourrait induire des changement des rotations de cultures vers plus de fleurs, et encourager le développement de l'apiculture. Cette mesure vise à permettre un développement harmonieux de l'apiculture et la préservation des ressources utiles pour les pollinisateurs sauvages.  
En ville, des ruchers sont fréquemment installés alors que les ressources florales sont très limitées. Ces ruchers ont alors un effet négatif sur les pollinisateurs sauvages, contrairement à leur utilisation en tant que pratique durable. 
</t>
    </r>
    <r>
      <rPr>
        <b/>
        <u/>
        <sz val="10"/>
        <rFont val="Calibri"/>
      </rPr>
      <t xml:space="preserve">Actions :
</t>
    </r>
    <r>
      <rPr>
        <sz val="10"/>
        <rFont val="Calibri"/>
      </rPr>
      <t>- Mettre en place une protection de l'abeille noire indigène
- Mettre en place un cadastre pour suivre la densité de ruchers sur le territoire et leur localisation. 
- Dans les villes, mettre en place une régulation du nb de ruches par km2 (ruchers appartenant à des sociétés privées). Ce nombre maximal pourrait être échelonné en cohérence avec la quantité de ressources disponibles dans la zone. 
- Dans et autour des réserves naturelles, la densité maximale de ruches devrait être limitée à maximum 3 ruches par km2. 
- Dans les zones où la faune apicole est particulièremen riche ou où les populations d’abeilles sauvages sont menacées, des précautions particulières doivent être prises et la densité de ruches doit être réduite voir interdite. 
- Pour les zones où les plantes sont en floraison massive pendant une certaine période de l’année sur au moins 50 ha, la règle de 3 colonies par km2 peut être assouplie pendant cette période de floraison. 
- Les ruchers d'ordre éducatif et citoyens devraient être cadastrés également, mais les restrictions du nombre de ruchers ne semblent pas nécessaires.</t>
    </r>
  </si>
  <si>
    <r>
      <rPr>
        <b/>
        <u/>
        <sz val="10"/>
        <rFont val="Calibri"/>
      </rPr>
      <t xml:space="preserve">Actions :
</t>
    </r>
    <r>
      <rPr>
        <sz val="10"/>
        <rFont val="Calibri"/>
      </rPr>
      <t>- la mise à disposition d'information indiquant les habitats des pollinisateurs et les zones à préserver, 
- informer sur les règles à respecter par les visiteurs dans les zones naturelles protégées
- concevoir des mesures de sécurité "pollinisateurs" pour l'accès au grand public, tenir compte des zones de nidification potentielles et les préserver (par exemple, en conservant des bois morts, etc.). 
- informer sur les conditions d'usage des « hotels à insectes » (voir mesure U2)</t>
    </r>
  </si>
  <si>
    <r>
      <rPr>
        <b/>
        <u/>
        <sz val="10"/>
        <rFont val="Calibri"/>
      </rPr>
      <t xml:space="preserve">Contexte :
</t>
    </r>
    <r>
      <rPr>
        <sz val="10"/>
        <rFont val="Calibri"/>
      </rPr>
      <t xml:space="preserve">Il s'agit d'encourager les acteurs territoriaux à mettre en place des dispositifs de protection des pollinisateurs, et  de récompenser les initiatives vertueuses. 
Un tel dispositif existe pour l'abeille domestique (Plan Maya), mais pas encore pour la protection des pollinisateurs.
</t>
    </r>
    <r>
      <rPr>
        <b/>
        <u/>
        <sz val="10"/>
        <rFont val="Calibri"/>
      </rPr>
      <t xml:space="preserve">Actions :
</t>
    </r>
    <r>
      <rPr>
        <sz val="10"/>
        <rFont val="Calibri"/>
      </rPr>
      <t xml:space="preserve">(i) Définir un label reconnaissant la mise en place de mesures favorables aux polinisateurs par les acteurs tels que les communes, agriculteurs, privés, forestiers, entreprises…
(ii) Mettre en place un dispositif d'accompagnement pour faciliter la mise en place de ces mesures et leur bonne orientation. </t>
    </r>
  </si>
  <si>
    <r>
      <t xml:space="preserve">14.6.1. (II) Estimated financial needs (EUR) to implement the measure </t>
    </r>
    <r>
      <rPr>
        <b/>
        <i/>
        <sz val="10"/>
        <rFont val="Calibri"/>
      </rPr>
      <t>from 2024-2032</t>
    </r>
  </si>
  <si>
    <r>
      <t xml:space="preserve">14.6.1. (III) Estimated financial needs (EUR) to implement the measure </t>
    </r>
    <r>
      <rPr>
        <b/>
        <i/>
        <sz val="10"/>
        <rFont val="Calibri"/>
      </rPr>
      <t>from 2032-2050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</si>
</sst>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51">
    <font>
      <sz val="12"/>
      <color theme="1"/>
      <name val="Aptos Narrow"/>
      <family val="2"/>
      <scheme val="minor"/>
    </font>
    <font>
      <sz val="12"/>
      <color rgb="FF9C5700"/>
      <name val="Aptos Narrow"/>
      <family val="2"/>
      <scheme val="minor"/>
    </font>
    <font>
      <b/>
      <sz val="12"/>
      <color theme="1"/>
      <name val="Aptos Narrow"/>
      <family val="2"/>
      <scheme val="minor"/>
    </font>
    <font>
      <sz val="12"/>
      <color theme="1"/>
      <name val="Calibri"/>
    </font>
    <font>
      <b/>
      <sz val="12"/>
      <color theme="1"/>
      <name val="Calibri"/>
    </font>
    <font>
      <sz val="12"/>
      <name val="Aptos"/>
      <charset val="1"/>
    </font>
    <font>
      <u/>
      <sz val="12"/>
      <color theme="10"/>
      <name val="Aptos Narrow"/>
      <family val="2"/>
      <scheme val="minor"/>
    </font>
    <font>
      <sz val="10"/>
      <color theme="1"/>
      <name val="Calibri"/>
    </font>
    <font>
      <sz val="10"/>
      <color theme="1"/>
      <name val="Aptos Narrow"/>
      <family val="2"/>
      <scheme val="minor"/>
    </font>
    <font>
      <sz val="10"/>
      <color theme="1"/>
      <name val="Helvetica Neue"/>
    </font>
    <font>
      <sz val="10"/>
      <color rgb="FF000000"/>
      <name val="Calibri"/>
    </font>
    <font>
      <sz val="10"/>
      <color indexed="81"/>
      <name val="Calibri"/>
    </font>
    <font>
      <b/>
      <sz val="10"/>
      <color indexed="81"/>
      <name val="Calibri"/>
    </font>
    <font>
      <b/>
      <sz val="12"/>
      <color theme="0"/>
      <name val="Calibri"/>
    </font>
    <font>
      <sz val="10"/>
      <color theme="1"/>
      <name val="TimesNewRomanPSMT"/>
    </font>
    <font>
      <b/>
      <sz val="12"/>
      <color rgb="FF000000"/>
      <name val="Calibri"/>
    </font>
    <font>
      <sz val="10"/>
      <color rgb="FFFF0000"/>
      <name val="Calibri"/>
    </font>
    <font>
      <sz val="12"/>
      <color rgb="FF000000"/>
      <name val="Aptos"/>
      <charset val="1"/>
    </font>
    <font>
      <sz val="12"/>
      <color theme="0"/>
      <name val="Calibri"/>
    </font>
    <font>
      <b/>
      <sz val="12"/>
      <color rgb="FFFF0000"/>
      <name val="Aptos"/>
      <family val="2"/>
      <charset val="1"/>
    </font>
    <font>
      <sz val="12"/>
      <color rgb="FF000000"/>
      <name val="Aptos"/>
      <family val="2"/>
      <charset val="1"/>
    </font>
    <font>
      <sz val="12"/>
      <color theme="1"/>
      <name val="Aptos"/>
      <family val="2"/>
      <charset val="1"/>
    </font>
    <font>
      <b/>
      <sz val="14"/>
      <color rgb="FF000000"/>
      <name val="Aptos"/>
      <family val="2"/>
      <charset val="1"/>
    </font>
    <font>
      <sz val="12"/>
      <color theme="2" tint="-0.499984740745262"/>
      <name val="Calibri"/>
    </font>
    <font>
      <b/>
      <sz val="12"/>
      <color theme="2" tint="-0.499984740745262"/>
      <name val="Calibri"/>
    </font>
    <font>
      <sz val="10"/>
      <color rgb="FFC85B11"/>
      <name val="Aptos"/>
      <family val="2"/>
      <charset val="1"/>
    </font>
    <font>
      <sz val="10"/>
      <color theme="1"/>
      <name val="Aptos"/>
      <family val="2"/>
      <charset val="1"/>
    </font>
    <font>
      <b/>
      <sz val="10"/>
      <color rgb="FFC85B11"/>
      <name val="Aptos"/>
      <family val="2"/>
      <charset val="1"/>
    </font>
    <font>
      <sz val="9"/>
      <name val="Calibri"/>
    </font>
    <font>
      <sz val="12"/>
      <color rgb="FF000000"/>
      <name val="Calibri"/>
    </font>
    <font>
      <sz val="12"/>
      <color rgb="FF000000"/>
      <name val="Aptos Narrow"/>
      <family val="2"/>
      <scheme val="minor"/>
    </font>
    <font>
      <b/>
      <sz val="12"/>
      <color rgb="FF000000"/>
      <name val="Aptos Narrow"/>
      <family val="2"/>
      <scheme val="minor"/>
    </font>
    <font>
      <sz val="12"/>
      <color theme="8"/>
      <name val="Aptos Narrow"/>
      <family val="2"/>
      <scheme val="minor"/>
    </font>
    <font>
      <sz val="10"/>
      <color theme="8"/>
      <name val="Calibri"/>
    </font>
    <font>
      <b/>
      <sz val="10"/>
      <name val="Calibri"/>
    </font>
    <font>
      <sz val="10"/>
      <name val="Calibri"/>
    </font>
    <font>
      <sz val="12"/>
      <name val="Aptos Narrow"/>
      <family val="2"/>
      <scheme val="minor"/>
    </font>
    <font>
      <sz val="10"/>
      <name val="Calibri"/>
      <charset val="1"/>
    </font>
    <font>
      <sz val="9"/>
      <name val="Calibri"/>
      <charset val="1"/>
    </font>
    <font>
      <sz val="12"/>
      <name val="Calibri"/>
    </font>
    <font>
      <u/>
      <sz val="9"/>
      <name val="Calibri"/>
    </font>
    <font>
      <b/>
      <u/>
      <sz val="10"/>
      <name val="Calibri"/>
    </font>
    <font>
      <u/>
      <sz val="10"/>
      <name val="Calibri"/>
    </font>
    <font>
      <sz val="10"/>
      <name val="Aptos Narrow"/>
      <scheme val="minor"/>
    </font>
    <font>
      <b/>
      <sz val="10"/>
      <name val="Aptos Narrow"/>
      <scheme val="minor"/>
    </font>
    <font>
      <i/>
      <sz val="10"/>
      <name val="Calibri"/>
    </font>
    <font>
      <sz val="9"/>
      <name val="Segoe UI"/>
    </font>
    <font>
      <b/>
      <u/>
      <sz val="9"/>
      <name val="Segoe UI"/>
    </font>
    <font>
      <u/>
      <sz val="9"/>
      <name val="Segoe UI"/>
    </font>
    <font>
      <sz val="11"/>
      <name val="Aptos Narrow"/>
      <charset val="1"/>
    </font>
    <font>
      <b/>
      <i/>
      <sz val="10"/>
      <name val="Calibri"/>
    </font>
  </fonts>
  <fills count="10">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rgb="FFDAE9F8"/>
        <bgColor rgb="FF000000"/>
      </patternFill>
    </fill>
  </fills>
  <borders count="11">
    <border>
      <left/>
      <right/>
      <top/>
      <bottom/>
      <diagonal/>
    </border>
    <border>
      <left/>
      <right/>
      <top style="thin">
        <color rgb="FF000000"/>
      </top>
      <bottom/>
      <diagonal/>
    </border>
    <border>
      <left/>
      <right/>
      <top/>
      <bottom style="thin">
        <color rgb="FF000000"/>
      </bottom>
      <diagonal/>
    </border>
    <border>
      <left style="thin">
        <color auto="1"/>
      </left>
      <right/>
      <top style="thin">
        <color auto="1"/>
      </top>
      <bottom/>
      <diagonal/>
    </border>
    <border>
      <left/>
      <right/>
      <top style="thin">
        <color auto="1"/>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s>
  <cellStyleXfs count="3">
    <xf numFmtId="0" fontId="0" fillId="0" borderId="0"/>
    <xf numFmtId="0" fontId="1" fillId="2" borderId="0" applyNumberFormat="0" applyBorder="0" applyAlignment="0" applyProtection="0"/>
    <xf numFmtId="0" fontId="6" fillId="0" borderId="0" applyNumberFormat="0" applyFill="0" applyBorder="0" applyAlignment="0" applyProtection="0"/>
  </cellStyleXfs>
  <cellXfs count="167">
    <xf numFmtId="0" fontId="0" fillId="0" borderId="0" xfId="0"/>
    <xf numFmtId="0" fontId="0" fillId="0" borderId="0" xfId="0" applyAlignment="1">
      <alignment wrapText="1"/>
    </xf>
    <xf numFmtId="0" fontId="3" fillId="0" borderId="0" xfId="0" applyFont="1"/>
    <xf numFmtId="0" fontId="5" fillId="0" borderId="0" xfId="0" applyFont="1"/>
    <xf numFmtId="0" fontId="2" fillId="0" borderId="2" xfId="0" applyFont="1" applyBorder="1"/>
    <xf numFmtId="0" fontId="8" fillId="5" borderId="0" xfId="0" applyFont="1" applyFill="1" applyAlignment="1">
      <alignment wrapText="1"/>
    </xf>
    <xf numFmtId="0" fontId="8" fillId="5" borderId="0" xfId="0" applyFont="1" applyFill="1"/>
    <xf numFmtId="0" fontId="0" fillId="4" borderId="0" xfId="0" applyFill="1"/>
    <xf numFmtId="0" fontId="9" fillId="0" borderId="0" xfId="0" applyFont="1"/>
    <xf numFmtId="0" fontId="7" fillId="0" borderId="0" xfId="0" applyFont="1"/>
    <xf numFmtId="0" fontId="10" fillId="0" borderId="0" xfId="0" applyFont="1"/>
    <xf numFmtId="0" fontId="8" fillId="5" borderId="0" xfId="0" applyFont="1" applyFill="1" applyAlignment="1">
      <alignment vertical="top"/>
    </xf>
    <xf numFmtId="0" fontId="0" fillId="0" borderId="2" xfId="0" applyBorder="1"/>
    <xf numFmtId="0" fontId="0" fillId="0" borderId="0" xfId="0" applyAlignment="1">
      <alignment vertical="top" wrapText="1"/>
    </xf>
    <xf numFmtId="0" fontId="3" fillId="0" borderId="0" xfId="0" applyFont="1" applyAlignment="1">
      <alignment vertical="top"/>
    </xf>
    <xf numFmtId="164" fontId="3" fillId="0" borderId="0" xfId="0" applyNumberFormat="1" applyFont="1"/>
    <xf numFmtId="9" fontId="3" fillId="0" borderId="0" xfId="0" applyNumberFormat="1" applyFont="1"/>
    <xf numFmtId="0" fontId="3" fillId="0" borderId="0" xfId="0" applyFont="1" applyAlignment="1">
      <alignment wrapText="1"/>
    </xf>
    <xf numFmtId="0" fontId="7" fillId="0" borderId="0" xfId="0" applyFont="1" applyAlignment="1">
      <alignment vertical="top" wrapText="1"/>
    </xf>
    <xf numFmtId="0" fontId="14" fillId="0" borderId="0" xfId="0" applyFont="1"/>
    <xf numFmtId="0" fontId="7" fillId="5" borderId="0" xfId="0" applyFont="1" applyFill="1" applyAlignment="1">
      <alignment vertical="top"/>
    </xf>
    <xf numFmtId="0" fontId="0" fillId="0" borderId="0" xfId="0" applyAlignment="1">
      <alignment vertical="top"/>
    </xf>
    <xf numFmtId="0" fontId="2" fillId="0" borderId="0" xfId="0" applyFont="1" applyAlignment="1">
      <alignment vertical="top"/>
    </xf>
    <xf numFmtId="0" fontId="15" fillId="0" borderId="0" xfId="0" applyFont="1" applyAlignment="1">
      <alignment vertical="top" wrapText="1"/>
    </xf>
    <xf numFmtId="0" fontId="7" fillId="0" borderId="5" xfId="0" applyFont="1" applyBorder="1"/>
    <xf numFmtId="0" fontId="19" fillId="0" borderId="0" xfId="0" applyFont="1"/>
    <xf numFmtId="0" fontId="20" fillId="0" borderId="0" xfId="0" applyFont="1"/>
    <xf numFmtId="0" fontId="21" fillId="0" borderId="0" xfId="0" applyFont="1"/>
    <xf numFmtId="0" fontId="22" fillId="0" borderId="0" xfId="0" applyFont="1"/>
    <xf numFmtId="0" fontId="4" fillId="0" borderId="0" xfId="0" applyFont="1" applyAlignment="1">
      <alignment vertical="center" wrapText="1"/>
    </xf>
    <xf numFmtId="0" fontId="27" fillId="0" borderId="0" xfId="0" applyFont="1" applyAlignment="1">
      <alignment horizontal="left" vertical="top" wrapText="1"/>
    </xf>
    <xf numFmtId="0" fontId="7" fillId="0" borderId="9" xfId="0" applyFont="1" applyBorder="1"/>
    <xf numFmtId="0" fontId="2" fillId="0" borderId="0" xfId="0" applyFont="1"/>
    <xf numFmtId="0" fontId="4" fillId="0" borderId="1" xfId="0" applyFont="1" applyBorder="1" applyAlignment="1">
      <alignmen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5" xfId="0" applyFont="1" applyBorder="1" applyAlignment="1">
      <alignment vertical="center" wrapText="1"/>
    </xf>
    <xf numFmtId="0" fontId="13" fillId="3" borderId="3" xfId="0" applyFont="1" applyFill="1" applyBorder="1" applyAlignment="1">
      <alignment horizontal="left" vertical="top" wrapText="1"/>
    </xf>
    <xf numFmtId="0" fontId="18" fillId="3" borderId="4" xfId="0" applyFont="1" applyFill="1" applyBorder="1" applyAlignment="1">
      <alignment horizontal="left" vertical="top" wrapText="1"/>
    </xf>
    <xf numFmtId="0" fontId="8" fillId="0" borderId="0" xfId="0" applyFont="1" applyAlignment="1">
      <alignment vertical="top"/>
    </xf>
    <xf numFmtId="0" fontId="3" fillId="0" borderId="0" xfId="0" applyFont="1" applyAlignment="1">
      <alignment vertical="center" wrapText="1"/>
    </xf>
    <xf numFmtId="0" fontId="4" fillId="0" borderId="0" xfId="0" applyFont="1" applyAlignment="1">
      <alignment horizontal="left" vertical="center" wrapText="1"/>
    </xf>
    <xf numFmtId="0" fontId="23" fillId="0" borderId="0" xfId="0" applyFont="1"/>
    <xf numFmtId="0" fontId="24" fillId="0" borderId="0" xfId="0" applyFont="1" applyAlignment="1">
      <alignment horizontal="left" vertical="center" wrapText="1"/>
    </xf>
    <xf numFmtId="0" fontId="23" fillId="0" borderId="0" xfId="0" applyFont="1" applyAlignment="1">
      <alignment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4" fillId="0" borderId="10" xfId="0" applyFont="1" applyBorder="1" applyAlignment="1">
      <alignment horizontal="left" vertical="center" wrapText="1"/>
    </xf>
    <xf numFmtId="0" fontId="4" fillId="7" borderId="2" xfId="0" applyFont="1" applyFill="1" applyBorder="1" applyAlignment="1">
      <alignment vertical="center" wrapText="1"/>
    </xf>
    <xf numFmtId="0" fontId="3" fillId="0" borderId="0" xfId="0" applyFont="1" applyAlignment="1">
      <alignment horizontal="left"/>
    </xf>
    <xf numFmtId="0" fontId="4" fillId="7" borderId="1" xfId="0" applyFont="1" applyFill="1" applyBorder="1" applyAlignment="1">
      <alignment vertical="center" wrapText="1"/>
    </xf>
    <xf numFmtId="0" fontId="29" fillId="0" borderId="8" xfId="0" applyFont="1" applyBorder="1" applyAlignment="1">
      <alignment vertical="top" wrapText="1"/>
    </xf>
    <xf numFmtId="0" fontId="4" fillId="0" borderId="9" xfId="0" applyFont="1" applyBorder="1" applyAlignment="1">
      <alignment horizontal="left" vertical="center" wrapText="1"/>
    </xf>
    <xf numFmtId="0" fontId="29" fillId="0" borderId="0" xfId="0" applyFont="1" applyAlignment="1">
      <alignment vertical="top" wrapText="1"/>
    </xf>
    <xf numFmtId="0" fontId="13" fillId="8" borderId="7" xfId="0" applyFont="1" applyFill="1" applyBorder="1" applyAlignment="1">
      <alignment horizontal="left" vertical="top" wrapText="1"/>
    </xf>
    <xf numFmtId="0" fontId="18" fillId="8" borderId="1" xfId="0" applyFont="1" applyFill="1" applyBorder="1" applyAlignment="1">
      <alignment horizontal="left" vertical="top" wrapText="1"/>
    </xf>
    <xf numFmtId="0" fontId="18" fillId="8" borderId="8" xfId="0" applyFont="1" applyFill="1" applyBorder="1" applyAlignment="1">
      <alignment vertical="top"/>
    </xf>
    <xf numFmtId="0" fontId="3" fillId="0" borderId="5" xfId="0" applyFont="1" applyBorder="1"/>
    <xf numFmtId="0" fontId="3" fillId="0" borderId="6" xfId="0" applyFont="1" applyBorder="1"/>
    <xf numFmtId="0" fontId="4" fillId="0" borderId="2" xfId="0" applyFont="1" applyBorder="1" applyAlignment="1">
      <alignment vertical="center" wrapText="1"/>
    </xf>
    <xf numFmtId="0" fontId="3" fillId="0" borderId="8" xfId="0" applyFont="1" applyBorder="1"/>
    <xf numFmtId="0" fontId="3" fillId="0" borderId="1" xfId="0"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vertical="top" wrapText="1"/>
    </xf>
    <xf numFmtId="0" fontId="3" fillId="0" borderId="2" xfId="0" applyFont="1" applyBorder="1" applyAlignment="1">
      <alignment vertical="top" wrapText="1"/>
    </xf>
    <xf numFmtId="0" fontId="3" fillId="0" borderId="0" xfId="0" applyFont="1" applyAlignment="1">
      <alignment vertical="top" wrapText="1"/>
    </xf>
    <xf numFmtId="0" fontId="3" fillId="0" borderId="1" xfId="0" applyFont="1" applyBorder="1" applyAlignment="1">
      <alignment vertical="top"/>
    </xf>
    <xf numFmtId="0" fontId="30" fillId="0" borderId="0" xfId="0" applyFont="1" applyAlignment="1">
      <alignment vertical="top" wrapText="1"/>
    </xf>
    <xf numFmtId="0" fontId="31" fillId="0" borderId="0" xfId="0" applyFont="1" applyAlignment="1">
      <alignment vertical="top"/>
    </xf>
    <xf numFmtId="0" fontId="29" fillId="0" borderId="6" xfId="0" applyFont="1" applyBorder="1" applyAlignment="1">
      <alignment vertical="top" wrapText="1"/>
    </xf>
    <xf numFmtId="0" fontId="33" fillId="0" borderId="0" xfId="0" applyFont="1"/>
    <xf numFmtId="0" fontId="32" fillId="0" borderId="5" xfId="0" applyFont="1" applyBorder="1"/>
    <xf numFmtId="0" fontId="33" fillId="0" borderId="5" xfId="0" applyFont="1" applyBorder="1"/>
    <xf numFmtId="0" fontId="16" fillId="0" borderId="0" xfId="0" applyFont="1"/>
    <xf numFmtId="0" fontId="29" fillId="3" borderId="4" xfId="0" applyFont="1" applyFill="1" applyBorder="1" applyAlignment="1">
      <alignment horizontal="left" vertical="top" wrapText="1"/>
    </xf>
    <xf numFmtId="0" fontId="15" fillId="0" borderId="1" xfId="0" applyFont="1" applyBorder="1" applyAlignment="1">
      <alignment vertical="center" wrapText="1"/>
    </xf>
    <xf numFmtId="0" fontId="15" fillId="0" borderId="0" xfId="0" applyFont="1" applyAlignment="1">
      <alignment vertical="center" wrapText="1"/>
    </xf>
    <xf numFmtId="0" fontId="15" fillId="7" borderId="0" xfId="0" applyFont="1" applyFill="1" applyAlignment="1">
      <alignment vertical="center" wrapText="1"/>
    </xf>
    <xf numFmtId="0" fontId="15" fillId="7" borderId="2" xfId="0" applyFont="1" applyFill="1" applyBorder="1" applyAlignment="1">
      <alignment vertical="center" wrapText="1"/>
    </xf>
    <xf numFmtId="0" fontId="15" fillId="0" borderId="2" xfId="0" applyFont="1" applyBorder="1" applyAlignment="1">
      <alignment vertical="center" wrapText="1"/>
    </xf>
    <xf numFmtId="0" fontId="15" fillId="0" borderId="0" xfId="0" applyFont="1" applyAlignment="1">
      <alignment horizontal="left" vertical="center" wrapText="1"/>
    </xf>
    <xf numFmtId="0" fontId="29" fillId="0" borderId="0" xfId="0" applyFont="1" applyAlignment="1">
      <alignment horizontal="left"/>
    </xf>
    <xf numFmtId="0" fontId="4" fillId="7" borderId="0" xfId="0" applyFont="1" applyFill="1" applyAlignment="1">
      <alignment vertical="center" wrapText="1"/>
    </xf>
    <xf numFmtId="0" fontId="3" fillId="0" borderId="2" xfId="0" applyFont="1" applyBorder="1" applyAlignment="1">
      <alignment horizontal="left" vertical="top" wrapText="1"/>
    </xf>
    <xf numFmtId="0" fontId="17" fillId="0" borderId="0" xfId="0" applyFont="1" applyAlignment="1">
      <alignment horizontal="left" vertical="top"/>
    </xf>
    <xf numFmtId="0" fontId="17" fillId="0" borderId="0" xfId="0" applyFont="1" applyAlignment="1">
      <alignment vertical="top"/>
    </xf>
    <xf numFmtId="0" fontId="3" fillId="0" borderId="1" xfId="0" applyFont="1" applyBorder="1" applyAlignment="1">
      <alignment vertical="center" wrapText="1"/>
    </xf>
    <xf numFmtId="0" fontId="3" fillId="7" borderId="2" xfId="0" applyFont="1" applyFill="1" applyBorder="1" applyAlignment="1">
      <alignment vertical="center" wrapText="1"/>
    </xf>
    <xf numFmtId="0" fontId="3" fillId="0" borderId="2" xfId="0" applyFont="1" applyBorder="1" applyAlignment="1">
      <alignment vertical="center" wrapText="1"/>
    </xf>
    <xf numFmtId="0" fontId="3" fillId="7" borderId="0" xfId="0" applyFont="1" applyFill="1" applyAlignment="1">
      <alignment vertical="center" wrapText="1"/>
    </xf>
    <xf numFmtId="0" fontId="34" fillId="4" borderId="0" xfId="0" applyFont="1" applyFill="1" applyAlignment="1">
      <alignment vertical="top"/>
    </xf>
    <xf numFmtId="0" fontId="35" fillId="4" borderId="0" xfId="0" applyFont="1" applyFill="1"/>
    <xf numFmtId="0" fontId="35" fillId="9" borderId="0" xfId="0" applyFont="1" applyFill="1"/>
    <xf numFmtId="0" fontId="35" fillId="4" borderId="5" xfId="0" applyFont="1" applyFill="1" applyBorder="1"/>
    <xf numFmtId="0" fontId="35" fillId="4" borderId="9" xfId="0" applyFont="1" applyFill="1" applyBorder="1"/>
    <xf numFmtId="0" fontId="36" fillId="4" borderId="5" xfId="0" applyFont="1" applyFill="1" applyBorder="1"/>
    <xf numFmtId="0" fontId="35" fillId="5" borderId="0" xfId="0" applyFont="1" applyFill="1" applyAlignment="1">
      <alignment vertical="top" wrapText="1"/>
    </xf>
    <xf numFmtId="0" fontId="34" fillId="0" borderId="0" xfId="0" applyFont="1" applyAlignment="1">
      <alignment vertical="top" wrapText="1"/>
    </xf>
    <xf numFmtId="0" fontId="34" fillId="0" borderId="5" xfId="0" applyFont="1" applyBorder="1" applyAlignment="1">
      <alignment vertical="top" wrapText="1"/>
    </xf>
    <xf numFmtId="0" fontId="34" fillId="0" borderId="9" xfId="0" applyFont="1" applyBorder="1" applyAlignment="1">
      <alignment vertical="top" wrapText="1"/>
    </xf>
    <xf numFmtId="0" fontId="34" fillId="0" borderId="5" xfId="0" applyFont="1" applyBorder="1" applyAlignment="1">
      <alignment vertical="top"/>
    </xf>
    <xf numFmtId="0" fontId="35" fillId="0" borderId="0" xfId="0" applyFont="1" applyAlignment="1">
      <alignment vertical="top"/>
    </xf>
    <xf numFmtId="0" fontId="35" fillId="0" borderId="5" xfId="0" applyFont="1" applyBorder="1" applyAlignment="1">
      <alignment vertical="top"/>
    </xf>
    <xf numFmtId="0" fontId="35" fillId="0" borderId="9" xfId="0" applyFont="1" applyBorder="1" applyAlignment="1">
      <alignment vertical="top"/>
    </xf>
    <xf numFmtId="0" fontId="35" fillId="0" borderId="0" xfId="0" applyFont="1" applyAlignment="1">
      <alignment vertical="top" wrapText="1"/>
    </xf>
    <xf numFmtId="0" fontId="35" fillId="0" borderId="5" xfId="0" applyFont="1" applyBorder="1" applyAlignment="1">
      <alignment vertical="top" wrapText="1"/>
    </xf>
    <xf numFmtId="0" fontId="37" fillId="0" borderId="0" xfId="0" applyFont="1" applyAlignment="1">
      <alignment vertical="top"/>
    </xf>
    <xf numFmtId="0" fontId="37" fillId="0" borderId="5" xfId="0" applyFont="1" applyBorder="1" applyAlignment="1">
      <alignment vertical="top"/>
    </xf>
    <xf numFmtId="0" fontId="28" fillId="0" borderId="0" xfId="0" applyFont="1" applyAlignment="1">
      <alignment vertical="top" wrapText="1"/>
    </xf>
    <xf numFmtId="0" fontId="28" fillId="0" borderId="0" xfId="1" applyFont="1" applyFill="1" applyBorder="1" applyAlignment="1">
      <alignment vertical="top" wrapText="1"/>
    </xf>
    <xf numFmtId="0" fontId="28" fillId="0" borderId="0" xfId="0" applyFont="1" applyAlignment="1">
      <alignment vertical="top"/>
    </xf>
    <xf numFmtId="0" fontId="28" fillId="0" borderId="5" xfId="0" applyFont="1" applyBorder="1" applyAlignment="1">
      <alignment vertical="top"/>
    </xf>
    <xf numFmtId="0" fontId="28" fillId="0" borderId="5" xfId="0" applyFont="1" applyBorder="1" applyAlignment="1">
      <alignment vertical="top" wrapText="1"/>
    </xf>
    <xf numFmtId="0" fontId="38" fillId="0" borderId="5" xfId="0" applyFont="1" applyBorder="1" applyAlignment="1">
      <alignment vertical="top"/>
    </xf>
    <xf numFmtId="0" fontId="39" fillId="0" borderId="0" xfId="0" applyFont="1" applyAlignment="1">
      <alignment vertical="top"/>
    </xf>
    <xf numFmtId="0" fontId="37" fillId="0" borderId="5" xfId="0" applyFont="1" applyBorder="1" applyAlignment="1">
      <alignment wrapText="1"/>
    </xf>
    <xf numFmtId="0" fontId="40" fillId="0" borderId="0" xfId="2" applyFont="1" applyFill="1" applyAlignment="1">
      <alignment vertical="top" wrapText="1"/>
    </xf>
    <xf numFmtId="0" fontId="38" fillId="0" borderId="0" xfId="0" applyFont="1" applyAlignment="1">
      <alignment vertical="top"/>
    </xf>
    <xf numFmtId="0" fontId="28" fillId="0" borderId="0" xfId="2" applyFont="1" applyFill="1" applyAlignment="1">
      <alignment vertical="top" wrapText="1"/>
    </xf>
    <xf numFmtId="0" fontId="40" fillId="0" borderId="0" xfId="2" applyFont="1" applyAlignment="1">
      <alignment vertical="top" wrapText="1"/>
    </xf>
    <xf numFmtId="0" fontId="34" fillId="5" borderId="0" xfId="0" applyFont="1" applyFill="1" applyAlignment="1">
      <alignment vertical="top" wrapText="1"/>
    </xf>
    <xf numFmtId="0" fontId="34" fillId="0" borderId="0" xfId="0" applyFont="1"/>
    <xf numFmtId="0" fontId="34" fillId="0" borderId="5" xfId="0" applyFont="1" applyBorder="1"/>
    <xf numFmtId="0" fontId="34" fillId="0" borderId="9" xfId="0" applyFont="1" applyBorder="1"/>
    <xf numFmtId="0" fontId="35" fillId="0" borderId="0" xfId="0" applyFont="1"/>
    <xf numFmtId="0" fontId="35" fillId="0" borderId="5" xfId="0" applyFont="1" applyBorder="1"/>
    <xf numFmtId="0" fontId="35" fillId="0" borderId="9" xfId="0" applyFont="1" applyBorder="1"/>
    <xf numFmtId="0" fontId="35" fillId="0" borderId="0" xfId="0" applyFont="1" applyAlignment="1">
      <alignment horizontal="left" vertical="top" wrapText="1"/>
    </xf>
    <xf numFmtId="0" fontId="35" fillId="0" borderId="5" xfId="0" applyFont="1" applyBorder="1" applyAlignment="1">
      <alignment horizontal="left" vertical="top" wrapText="1"/>
    </xf>
    <xf numFmtId="0" fontId="35" fillId="5" borderId="0" xfId="0" applyFont="1" applyFill="1"/>
    <xf numFmtId="0" fontId="35" fillId="5" borderId="5" xfId="0" applyFont="1" applyFill="1" applyBorder="1"/>
    <xf numFmtId="0" fontId="35" fillId="5" borderId="0" xfId="0" applyFont="1" applyFill="1" applyAlignment="1">
      <alignment vertical="top"/>
    </xf>
    <xf numFmtId="0" fontId="35" fillId="0" borderId="0" xfId="0" applyFont="1" applyAlignment="1">
      <alignment horizontal="left" vertical="top"/>
    </xf>
    <xf numFmtId="0" fontId="35" fillId="0" borderId="5" xfId="0" applyFont="1" applyBorder="1" applyAlignment="1">
      <alignment horizontal="left" vertical="top"/>
    </xf>
    <xf numFmtId="0" fontId="35" fillId="0" borderId="0" xfId="0" applyFont="1" applyAlignment="1">
      <alignment wrapText="1"/>
    </xf>
    <xf numFmtId="0" fontId="35" fillId="0" borderId="9" xfId="0" applyFont="1" applyBorder="1" applyAlignment="1">
      <alignment vertical="top" wrapText="1"/>
    </xf>
    <xf numFmtId="0" fontId="43" fillId="0" borderId="5" xfId="0" applyFont="1" applyBorder="1" applyAlignment="1">
      <alignment vertical="top" wrapText="1"/>
    </xf>
    <xf numFmtId="0" fontId="41" fillId="0" borderId="0" xfId="0" applyFont="1" applyAlignment="1">
      <alignment vertical="top" wrapText="1"/>
    </xf>
    <xf numFmtId="0" fontId="46" fillId="0" borderId="5" xfId="0" applyFont="1" applyBorder="1" applyAlignment="1">
      <alignment vertical="top" wrapText="1"/>
    </xf>
    <xf numFmtId="0" fontId="48" fillId="0" borderId="0" xfId="0" applyFont="1" applyAlignment="1">
      <alignment vertical="top" wrapText="1"/>
    </xf>
    <xf numFmtId="0" fontId="49" fillId="0" borderId="0" xfId="0" applyFont="1" applyAlignment="1">
      <alignment wrapText="1"/>
    </xf>
    <xf numFmtId="0" fontId="36" fillId="0" borderId="5" xfId="0" applyFont="1" applyBorder="1"/>
    <xf numFmtId="0" fontId="45" fillId="5" borderId="1" xfId="0" applyFont="1" applyFill="1" applyBorder="1" applyAlignment="1">
      <alignment vertical="top"/>
    </xf>
    <xf numFmtId="0" fontId="34" fillId="5" borderId="0" xfId="0" applyFont="1" applyFill="1" applyAlignment="1">
      <alignment vertical="top"/>
    </xf>
    <xf numFmtId="0" fontId="36" fillId="0" borderId="5" xfId="0" applyFont="1" applyBorder="1" applyAlignment="1">
      <alignment vertical="top"/>
    </xf>
    <xf numFmtId="0" fontId="34" fillId="5" borderId="1" xfId="0" applyFont="1" applyFill="1" applyBorder="1" applyAlignment="1">
      <alignment vertical="top"/>
    </xf>
    <xf numFmtId="164" fontId="35" fillId="0" borderId="0" xfId="0" applyNumberFormat="1" applyFont="1" applyAlignment="1">
      <alignment vertical="center"/>
    </xf>
    <xf numFmtId="164" fontId="35" fillId="0" borderId="0" xfId="0" applyNumberFormat="1" applyFont="1"/>
    <xf numFmtId="0" fontId="35" fillId="5" borderId="1" xfId="0" applyFont="1" applyFill="1" applyBorder="1" applyAlignment="1">
      <alignment vertical="top" wrapText="1"/>
    </xf>
    <xf numFmtId="0" fontId="35" fillId="5" borderId="2" xfId="0" applyFont="1" applyFill="1" applyBorder="1" applyAlignment="1">
      <alignment vertical="top"/>
    </xf>
    <xf numFmtId="0" fontId="35" fillId="0" borderId="2" xfId="0" applyFont="1" applyBorder="1"/>
    <xf numFmtId="0" fontId="35" fillId="6" borderId="2" xfId="0" applyFont="1" applyFill="1" applyBorder="1"/>
    <xf numFmtId="0" fontId="35" fillId="0" borderId="6" xfId="0" applyFont="1" applyBorder="1"/>
    <xf numFmtId="0" fontId="35" fillId="0" borderId="10" xfId="0" applyFont="1" applyBorder="1"/>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5" xfId="0" applyFont="1" applyBorder="1" applyAlignment="1">
      <alignment vertical="center" wrapText="1"/>
    </xf>
    <xf numFmtId="164" fontId="35" fillId="0" borderId="0" xfId="0" applyNumberFormat="1" applyFont="1" applyAlignment="1">
      <alignment horizontal="center" vertical="center"/>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24" fillId="0" borderId="0" xfId="0" applyFont="1" applyAlignment="1">
      <alignment horizontal="left"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left" vertical="top" wrapText="1"/>
    </xf>
    <xf numFmtId="0" fontId="4" fillId="0" borderId="10" xfId="0" applyFont="1" applyBorder="1" applyAlignment="1">
      <alignment horizontal="left" vertical="top" wrapText="1"/>
    </xf>
  </cellXfs>
  <cellStyles count="3">
    <cellStyle name="Hyperlink" xfId="2" xr:uid="{00000000-0005-0000-0000-000000000000}"/>
    <cellStyle name="Neutre" xfId="1" builtinId="28"/>
    <cellStyle name="Normal" xfId="0" builtinId="0"/>
  </cellStyles>
  <dxfs count="0"/>
  <tableStyles count="0" defaultTableStyle="TableStyleMedium2" defaultPivotStyle="PivotStyleLight16"/>
  <colors>
    <mruColors>
      <color rgb="FFFAF9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4" Type="http://schemas.openxmlformats.org/officeDocument/2006/relationships/customXml" Target="../ink/ink3.xml"/></Relationships>
</file>

<file path=xl/drawings/_rels/drawing2.xml.rels><?xml version="1.0" encoding="UTF-8" standalone="yes"?>
<Relationships xmlns="http://schemas.openxmlformats.org/package/2006/relationships"><Relationship Id="rId3" Type="http://schemas.openxmlformats.org/officeDocument/2006/relationships/customXml" Target="../ink/ink5.xml"/><Relationship Id="rId2" Type="http://schemas.openxmlformats.org/officeDocument/2006/relationships/image" Target="../media/image1.png"/><Relationship Id="rId1" Type="http://schemas.openxmlformats.org/officeDocument/2006/relationships/customXml" Target="../ink/ink4.xml"/><Relationship Id="rId5" Type="http://schemas.openxmlformats.org/officeDocument/2006/relationships/customXml" Target="../ink/ink7.xml"/><Relationship Id="rId4" Type="http://schemas.openxmlformats.org/officeDocument/2006/relationships/customXml" Target="../ink/ink6.xml"/></Relationships>
</file>

<file path=xl/drawings/_rels/drawing3.xml.rels><?xml version="1.0" encoding="UTF-8" standalone="yes"?>
<Relationships xmlns="http://schemas.openxmlformats.org/package/2006/relationships"><Relationship Id="rId3" Type="http://schemas.openxmlformats.org/officeDocument/2006/relationships/customXml" Target="../ink/ink9.xml"/><Relationship Id="rId2" Type="http://schemas.openxmlformats.org/officeDocument/2006/relationships/image" Target="../media/image1.png"/><Relationship Id="rId1" Type="http://schemas.openxmlformats.org/officeDocument/2006/relationships/customXml" Target="../ink/ink8.xml"/><Relationship Id="rId6" Type="http://schemas.openxmlformats.org/officeDocument/2006/relationships/customXml" Target="../ink/ink12.xml"/><Relationship Id="rId5" Type="http://schemas.openxmlformats.org/officeDocument/2006/relationships/customXml" Target="../ink/ink11.xml"/><Relationship Id="rId4" Type="http://schemas.openxmlformats.org/officeDocument/2006/relationships/customXml" Target="../ink/ink10.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196200</xdr:rowOff>
    </xdr:from>
    <xdr:to>
      <xdr:col>3</xdr:col>
      <xdr:colOff>0</xdr:colOff>
      <xdr:row>1</xdr:row>
      <xdr:rowOff>196560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0">
              <a:extLst>
                <a:ext uri="{FF2B5EF4-FFF2-40B4-BE49-F238E27FC236}">
                  <a16:creationId xmlns:a16="http://schemas.microsoft.com/office/drawing/2014/main" id="{52BFC7E0-73CF-416A-8604-45FEAD0A6FF1}"/>
                </a:ext>
              </a:extLst>
            </xdr14:cNvPr>
            <xdr14:cNvContentPartPr/>
          </xdr14:nvContentPartPr>
          <xdr14:nvPr macro=""/>
          <xdr14:xfrm>
            <a:off x="378360" y="196200"/>
            <a:ext cx="360" cy="360"/>
          </xdr14:xfrm>
        </xdr:contentPart>
      </mc:Choice>
      <mc:Fallback xmlns="">
        <xdr:pic>
          <xdr:nvPicPr>
            <xdr:cNvPr id="10" name="Ink 9">
              <a:extLst>
                <a:ext uri="{FF2B5EF4-FFF2-40B4-BE49-F238E27FC236}">
                  <a16:creationId xmlns:a16="http://schemas.microsoft.com/office/drawing/2014/main" id="{9AC68760-763F-5E1C-961B-AC06329D3CD9}"/>
                </a:ext>
              </a:extLst>
            </xdr:cNvPr>
            <xdr:cNvPicPr/>
          </xdr:nvPicPr>
          <xdr:blipFill>
            <a:blip xmlns:r="http://schemas.openxmlformats.org/officeDocument/2006/relationships" r:embed="rId2"/>
            <a:stretch>
              <a:fillRect/>
            </a:stretch>
          </xdr:blipFill>
          <xdr:spPr>
            <a:xfrm>
              <a:off x="369720" y="187200"/>
              <a:ext cx="18000" cy="18000"/>
            </a:xfrm>
            <a:prstGeom prst="rect">
              <a:avLst/>
            </a:prstGeom>
          </xdr:spPr>
        </xdr:pic>
      </mc:Fallback>
    </mc:AlternateContent>
    <xdr:clientData/>
  </xdr:twoCellAnchor>
  <xdr:twoCellAnchor editAs="oneCell">
    <xdr:from>
      <xdr:col>3</xdr:col>
      <xdr:colOff>1308080</xdr:colOff>
      <xdr:row>6</xdr:row>
      <xdr:rowOff>592080</xdr:rowOff>
    </xdr:from>
    <xdr:to>
      <xdr:col>3</xdr:col>
      <xdr:colOff>1308440</xdr:colOff>
      <xdr:row>6</xdr:row>
      <xdr:rowOff>199335</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8">
              <a:extLst>
                <a:ext uri="{FF2B5EF4-FFF2-40B4-BE49-F238E27FC236}">
                  <a16:creationId xmlns:a16="http://schemas.microsoft.com/office/drawing/2014/main" id="{0B8F466B-E8E1-421C-BF00-380AB5711838}"/>
                </a:ext>
                <a:ext uri="{147F2762-F138-4A5C-976F-8EAC2B608ADB}">
                  <a16:predDERef xmlns:a16="http://schemas.microsoft.com/office/drawing/2014/main" pred="{52BFC7E0-73CF-416A-8604-45FEAD0A6FF1}"/>
                </a:ext>
              </a:extLst>
            </xdr14:cNvPr>
            <xdr14:cNvContentPartPr/>
          </xdr14:nvContentPartPr>
          <xdr14:nvPr macro=""/>
          <xdr14:xfrm>
            <a:off x="5626080" y="1430280"/>
            <a:ext cx="360" cy="360"/>
          </xdr14:xfrm>
        </xdr:contentPart>
      </mc:Choice>
      <mc:Fallback xmlns="">
        <xdr:pic>
          <xdr:nvPicPr>
            <xdr:cNvPr id="6" name="Ink 5">
              <a:extLst>
                <a:ext uri="{FF2B5EF4-FFF2-40B4-BE49-F238E27FC236}">
                  <a16:creationId xmlns:a16="http://schemas.microsoft.com/office/drawing/2014/main" id="{11380B66-BD24-8776-D378-F17E3978CA74}"/>
                </a:ext>
              </a:extLst>
            </xdr:cNvPr>
            <xdr:cNvPicPr/>
          </xdr:nvPicPr>
          <xdr:blipFill>
            <a:blip xmlns:r="http://schemas.openxmlformats.org/officeDocument/2006/relationships" r:embed="rId2"/>
            <a:stretch>
              <a:fillRect/>
            </a:stretch>
          </xdr:blipFill>
          <xdr:spPr>
            <a:xfrm>
              <a:off x="5617440" y="1421640"/>
              <a:ext cx="18000" cy="18000"/>
            </a:xfrm>
            <a:prstGeom prst="rect">
              <a:avLst/>
            </a:prstGeom>
          </xdr:spPr>
        </xdr:pic>
      </mc:Fallback>
    </mc:AlternateContent>
    <xdr:clientData/>
  </xdr:twoCellAnchor>
  <xdr:twoCellAnchor editAs="oneCell">
    <xdr:from>
      <xdr:col>3</xdr:col>
      <xdr:colOff>1308080</xdr:colOff>
      <xdr:row>1</xdr:row>
      <xdr:rowOff>592080</xdr:rowOff>
    </xdr:from>
    <xdr:to>
      <xdr:col>3</xdr:col>
      <xdr:colOff>1308440</xdr:colOff>
      <xdr:row>2</xdr:row>
      <xdr:rowOff>1890</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8">
              <a:extLst>
                <a:ext uri="{FF2B5EF4-FFF2-40B4-BE49-F238E27FC236}">
                  <a16:creationId xmlns:a16="http://schemas.microsoft.com/office/drawing/2014/main" id="{71B13CFC-E9DB-48D1-820D-CB822FDB2858}"/>
                </a:ext>
                <a:ext uri="{147F2762-F138-4A5C-976F-8EAC2B608ADB}">
                  <a16:predDERef xmlns:a16="http://schemas.microsoft.com/office/drawing/2014/main" pred="{0B8F466B-E8E1-421C-BF00-380AB5711838}"/>
                </a:ext>
              </a:extLst>
            </xdr14:cNvPr>
            <xdr14:cNvContentPartPr/>
          </xdr14:nvContentPartPr>
          <xdr14:nvPr macro=""/>
          <xdr14:xfrm>
            <a:off x="5626080" y="1430280"/>
            <a:ext cx="360" cy="360"/>
          </xdr14:xfrm>
        </xdr:contentPart>
      </mc:Choice>
      <mc:Fallback xmlns="">
        <xdr:pic>
          <xdr:nvPicPr>
            <xdr:cNvPr id="6" name="Ink 5">
              <a:extLst>
                <a:ext uri="{FF2B5EF4-FFF2-40B4-BE49-F238E27FC236}">
                  <a16:creationId xmlns:a16="http://schemas.microsoft.com/office/drawing/2014/main" id="{11380B66-BD24-8776-D378-F17E3978CA74}"/>
                </a:ext>
              </a:extLst>
            </xdr:cNvPr>
            <xdr:cNvPicPr/>
          </xdr:nvPicPr>
          <xdr:blipFill>
            <a:blip xmlns:r="http://schemas.openxmlformats.org/officeDocument/2006/relationships" r:embed="rId2"/>
            <a:stretch>
              <a:fillRect/>
            </a:stretch>
          </xdr:blipFill>
          <xdr:spPr>
            <a:xfrm>
              <a:off x="5617440" y="14216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452960</xdr:colOff>
      <xdr:row>3</xdr:row>
      <xdr:rowOff>2815</xdr:rowOff>
    </xdr:from>
    <xdr:to>
      <xdr:col>5</xdr:col>
      <xdr:colOff>453320</xdr:colOff>
      <xdr:row>3</xdr:row>
      <xdr:rowOff>2815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6">
              <a:extLst>
                <a:ext uri="{FF2B5EF4-FFF2-40B4-BE49-F238E27FC236}">
                  <a16:creationId xmlns:a16="http://schemas.microsoft.com/office/drawing/2014/main" id="{7D9D97F9-E3A9-42FF-BFA9-1F8162CAB287}"/>
                </a:ext>
              </a:extLst>
            </xdr14:cNvPr>
            <xdr14:cNvContentPartPr/>
          </xdr14:nvContentPartPr>
          <xdr14:nvPr macro=""/>
          <xdr14:xfrm>
            <a:off x="14524560" y="4098240"/>
            <a:ext cx="360" cy="360"/>
          </xdr14:xfrm>
        </xdr:contentPart>
      </mc:Choice>
      <mc:Fallback xmlns="">
        <xdr:pic>
          <xdr:nvPicPr>
            <xdr:cNvPr id="4" name="Ink 3">
              <a:extLst>
                <a:ext uri="{FF2B5EF4-FFF2-40B4-BE49-F238E27FC236}">
                  <a16:creationId xmlns:a16="http://schemas.microsoft.com/office/drawing/2014/main" id="{9A715E5A-E18E-F452-25DC-94E1AC1673CE}"/>
                </a:ext>
              </a:extLst>
            </xdr:cNvPr>
            <xdr:cNvPicPr/>
          </xdr:nvPicPr>
          <xdr:blipFill>
            <a:blip xmlns:r="http://schemas.openxmlformats.org/officeDocument/2006/relationships" r:embed="rId2"/>
            <a:stretch>
              <a:fillRect/>
            </a:stretch>
          </xdr:blipFill>
          <xdr:spPr>
            <a:xfrm>
              <a:off x="14515560" y="4089240"/>
              <a:ext cx="18000" cy="18000"/>
            </a:xfrm>
            <a:prstGeom prst="rect">
              <a:avLst/>
            </a:prstGeom>
          </xdr:spPr>
        </xdr:pic>
      </mc:Fallback>
    </mc:AlternateContent>
    <xdr:clientData/>
  </xdr:twoCellAnchor>
  <xdr:twoCellAnchor editAs="oneCell">
    <xdr:from>
      <xdr:col>5</xdr:col>
      <xdr:colOff>0</xdr:colOff>
      <xdr:row>3</xdr:row>
      <xdr:rowOff>2815</xdr:rowOff>
    </xdr:from>
    <xdr:to>
      <xdr:col>5</xdr:col>
      <xdr:colOff>360</xdr:colOff>
      <xdr:row>3</xdr:row>
      <xdr:rowOff>2815</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6">
              <a:extLst>
                <a:ext uri="{FF2B5EF4-FFF2-40B4-BE49-F238E27FC236}">
                  <a16:creationId xmlns:a16="http://schemas.microsoft.com/office/drawing/2014/main" id="{BEBEE7F4-D7FA-47E5-ABFC-42924E8003F6}"/>
                </a:ext>
                <a:ext uri="{147F2762-F138-4A5C-976F-8EAC2B608ADB}">
                  <a16:predDERef xmlns:a16="http://schemas.microsoft.com/office/drawing/2014/main" pred="{7D9D97F9-E3A9-42FF-BFA9-1F8162CAB287}"/>
                </a:ext>
              </a:extLst>
            </xdr14:cNvPr>
            <xdr14:cNvContentPartPr/>
          </xdr14:nvContentPartPr>
          <xdr14:nvPr macro=""/>
          <xdr14:xfrm>
            <a:off x="14524560" y="4098240"/>
            <a:ext cx="360" cy="360"/>
          </xdr14:xfrm>
        </xdr:contentPart>
      </mc:Choice>
      <mc:Fallback xmlns="">
        <xdr:pic>
          <xdr:nvPicPr>
            <xdr:cNvPr id="4" name="Ink 3">
              <a:extLst>
                <a:ext uri="{FF2B5EF4-FFF2-40B4-BE49-F238E27FC236}">
                  <a16:creationId xmlns:a16="http://schemas.microsoft.com/office/drawing/2014/main" id="{9A715E5A-E18E-F452-25DC-94E1AC1673CE}"/>
                </a:ext>
              </a:extLst>
            </xdr:cNvPr>
            <xdr:cNvPicPr/>
          </xdr:nvPicPr>
          <xdr:blipFill>
            <a:blip xmlns:r="http://schemas.openxmlformats.org/officeDocument/2006/relationships" r:embed="rId2"/>
            <a:stretch>
              <a:fillRect/>
            </a:stretch>
          </xdr:blipFill>
          <xdr:spPr>
            <a:xfrm>
              <a:off x="14515560" y="4089240"/>
              <a:ext cx="18000" cy="18000"/>
            </a:xfrm>
            <a:prstGeom prst="rect">
              <a:avLst/>
            </a:prstGeom>
          </xdr:spPr>
        </xdr:pic>
      </mc:Fallback>
    </mc:AlternateContent>
    <xdr:clientData/>
  </xdr:twoCellAnchor>
  <xdr:twoCellAnchor editAs="oneCell">
    <xdr:from>
      <xdr:col>10</xdr:col>
      <xdr:colOff>452960</xdr:colOff>
      <xdr:row>3</xdr:row>
      <xdr:rowOff>2815</xdr:rowOff>
    </xdr:from>
    <xdr:to>
      <xdr:col>10</xdr:col>
      <xdr:colOff>453320</xdr:colOff>
      <xdr:row>3</xdr:row>
      <xdr:rowOff>2815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6">
              <a:extLst>
                <a:ext uri="{FF2B5EF4-FFF2-40B4-BE49-F238E27FC236}">
                  <a16:creationId xmlns:a16="http://schemas.microsoft.com/office/drawing/2014/main" id="{63EB2692-0614-4E31-B6CE-5AB6C61F1A76}"/>
                </a:ext>
                <a:ext uri="{147F2762-F138-4A5C-976F-8EAC2B608ADB}">
                  <a16:predDERef xmlns:a16="http://schemas.microsoft.com/office/drawing/2014/main" pred="{BEBEE7F4-D7FA-47E5-ABFC-42924E8003F6}"/>
                </a:ext>
              </a:extLst>
            </xdr14:cNvPr>
            <xdr14:cNvContentPartPr/>
          </xdr14:nvContentPartPr>
          <xdr14:nvPr macro=""/>
          <xdr14:xfrm>
            <a:off x="14524560" y="4098240"/>
            <a:ext cx="360" cy="360"/>
          </xdr14:xfrm>
        </xdr:contentPart>
      </mc:Choice>
      <mc:Fallback xmlns="">
        <xdr:pic>
          <xdr:nvPicPr>
            <xdr:cNvPr id="4" name="Ink 3">
              <a:extLst>
                <a:ext uri="{FF2B5EF4-FFF2-40B4-BE49-F238E27FC236}">
                  <a16:creationId xmlns:a16="http://schemas.microsoft.com/office/drawing/2014/main" id="{9A715E5A-E18E-F452-25DC-94E1AC1673CE}"/>
                </a:ext>
              </a:extLst>
            </xdr:cNvPr>
            <xdr:cNvPicPr/>
          </xdr:nvPicPr>
          <xdr:blipFill>
            <a:blip xmlns:r="http://schemas.openxmlformats.org/officeDocument/2006/relationships" r:embed="rId2"/>
            <a:stretch>
              <a:fillRect/>
            </a:stretch>
          </xdr:blipFill>
          <xdr:spPr>
            <a:xfrm>
              <a:off x="14515560" y="4089240"/>
              <a:ext cx="18000" cy="18000"/>
            </a:xfrm>
            <a:prstGeom prst="rect">
              <a:avLst/>
            </a:prstGeom>
          </xdr:spPr>
        </xdr:pic>
      </mc:Fallback>
    </mc:AlternateContent>
    <xdr:clientData/>
  </xdr:twoCellAnchor>
  <xdr:twoCellAnchor editAs="oneCell">
    <xdr:from>
      <xdr:col>10</xdr:col>
      <xdr:colOff>0</xdr:colOff>
      <xdr:row>3</xdr:row>
      <xdr:rowOff>2815</xdr:rowOff>
    </xdr:from>
    <xdr:to>
      <xdr:col>10</xdr:col>
      <xdr:colOff>360</xdr:colOff>
      <xdr:row>3</xdr:row>
      <xdr:rowOff>2815</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6">
              <a:extLst>
                <a:ext uri="{FF2B5EF4-FFF2-40B4-BE49-F238E27FC236}">
                  <a16:creationId xmlns:a16="http://schemas.microsoft.com/office/drawing/2014/main" id="{06FC34DB-2AA5-4457-A012-4AA856BCE77A}"/>
                </a:ext>
                <a:ext uri="{147F2762-F138-4A5C-976F-8EAC2B608ADB}">
                  <a16:predDERef xmlns:a16="http://schemas.microsoft.com/office/drawing/2014/main" pred="{63EB2692-0614-4E31-B6CE-5AB6C61F1A76}"/>
                </a:ext>
              </a:extLst>
            </xdr14:cNvPr>
            <xdr14:cNvContentPartPr/>
          </xdr14:nvContentPartPr>
          <xdr14:nvPr macro=""/>
          <xdr14:xfrm>
            <a:off x="14524560" y="4098240"/>
            <a:ext cx="360" cy="360"/>
          </xdr14:xfrm>
        </xdr:contentPart>
      </mc:Choice>
      <mc:Fallback xmlns="">
        <xdr:pic>
          <xdr:nvPicPr>
            <xdr:cNvPr id="4" name="Ink 3">
              <a:extLst>
                <a:ext uri="{FF2B5EF4-FFF2-40B4-BE49-F238E27FC236}">
                  <a16:creationId xmlns:a16="http://schemas.microsoft.com/office/drawing/2014/main" id="{9A715E5A-E18E-F452-25DC-94E1AC1673CE}"/>
                </a:ext>
              </a:extLst>
            </xdr:cNvPr>
            <xdr:cNvPicPr/>
          </xdr:nvPicPr>
          <xdr:blipFill>
            <a:blip xmlns:r="http://schemas.openxmlformats.org/officeDocument/2006/relationships" r:embed="rId2"/>
            <a:stretch>
              <a:fillRect/>
            </a:stretch>
          </xdr:blipFill>
          <xdr:spPr>
            <a:xfrm>
              <a:off x="14515560" y="4089240"/>
              <a:ext cx="18000" cy="18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xdr:row>
      <xdr:rowOff>196200</xdr:rowOff>
    </xdr:from>
    <xdr:to>
      <xdr:col>3</xdr:col>
      <xdr:colOff>0</xdr:colOff>
      <xdr:row>1</xdr:row>
      <xdr:rowOff>196560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0">
              <a:extLst>
                <a:ext uri="{FF2B5EF4-FFF2-40B4-BE49-F238E27FC236}">
                  <a16:creationId xmlns:a16="http://schemas.microsoft.com/office/drawing/2014/main" id="{262DDF38-B048-407F-A8DA-920E93AEB11E}"/>
                </a:ext>
              </a:extLst>
            </xdr14:cNvPr>
            <xdr14:cNvContentPartPr/>
          </xdr14:nvContentPartPr>
          <xdr14:nvPr macro=""/>
          <xdr14:xfrm>
            <a:off x="378360" y="196200"/>
            <a:ext cx="360" cy="360"/>
          </xdr14:xfrm>
        </xdr:contentPart>
      </mc:Choice>
      <mc:Fallback xmlns="">
        <xdr:pic>
          <xdr:nvPicPr>
            <xdr:cNvPr id="10" name="Ink 9">
              <a:extLst>
                <a:ext uri="{FF2B5EF4-FFF2-40B4-BE49-F238E27FC236}">
                  <a16:creationId xmlns:a16="http://schemas.microsoft.com/office/drawing/2014/main" id="{9AC68760-763F-5E1C-961B-AC06329D3CD9}"/>
                </a:ext>
              </a:extLst>
            </xdr:cNvPr>
            <xdr:cNvPicPr/>
          </xdr:nvPicPr>
          <xdr:blipFill>
            <a:blip xmlns:r="http://schemas.openxmlformats.org/officeDocument/2006/relationships" r:embed="rId2"/>
            <a:stretch>
              <a:fillRect/>
            </a:stretch>
          </xdr:blipFill>
          <xdr:spPr>
            <a:xfrm>
              <a:off x="369720" y="187200"/>
              <a:ext cx="18000" cy="18000"/>
            </a:xfrm>
            <a:prstGeom prst="rect">
              <a:avLst/>
            </a:prstGeom>
          </xdr:spPr>
        </xdr:pic>
      </mc:Fallback>
    </mc:AlternateContent>
    <xdr:clientData/>
  </xdr:twoCellAnchor>
  <xdr:twoCellAnchor editAs="oneCell">
    <xdr:from>
      <xdr:col>3</xdr:col>
      <xdr:colOff>1308080</xdr:colOff>
      <xdr:row>7</xdr:row>
      <xdr:rowOff>592080</xdr:rowOff>
    </xdr:from>
    <xdr:to>
      <xdr:col>3</xdr:col>
      <xdr:colOff>1308440</xdr:colOff>
      <xdr:row>8</xdr:row>
      <xdr:rowOff>1890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8">
              <a:extLst>
                <a:ext uri="{FF2B5EF4-FFF2-40B4-BE49-F238E27FC236}">
                  <a16:creationId xmlns:a16="http://schemas.microsoft.com/office/drawing/2014/main" id="{DE2019F0-235F-4B57-8A99-4AAF47FD622E}"/>
                </a:ext>
                <a:ext uri="{147F2762-F138-4A5C-976F-8EAC2B608ADB}">
                  <a16:predDERef xmlns:a16="http://schemas.microsoft.com/office/drawing/2014/main" pred="{262DDF38-B048-407F-A8DA-920E93AEB11E}"/>
                </a:ext>
              </a:extLst>
            </xdr14:cNvPr>
            <xdr14:cNvContentPartPr/>
          </xdr14:nvContentPartPr>
          <xdr14:nvPr macro=""/>
          <xdr14:xfrm>
            <a:off x="5626080" y="1430280"/>
            <a:ext cx="360" cy="360"/>
          </xdr14:xfrm>
        </xdr:contentPart>
      </mc:Choice>
      <mc:Fallback xmlns="">
        <xdr:pic>
          <xdr:nvPicPr>
            <xdr:cNvPr id="6" name="Ink 5">
              <a:extLst>
                <a:ext uri="{FF2B5EF4-FFF2-40B4-BE49-F238E27FC236}">
                  <a16:creationId xmlns:a16="http://schemas.microsoft.com/office/drawing/2014/main" id="{11380B66-BD24-8776-D378-F17E3978CA74}"/>
                </a:ext>
              </a:extLst>
            </xdr:cNvPr>
            <xdr:cNvPicPr/>
          </xdr:nvPicPr>
          <xdr:blipFill>
            <a:blip xmlns:r="http://schemas.openxmlformats.org/officeDocument/2006/relationships" r:embed="rId2"/>
            <a:stretch>
              <a:fillRect/>
            </a:stretch>
          </xdr:blipFill>
          <xdr:spPr>
            <a:xfrm>
              <a:off x="5617440" y="1421640"/>
              <a:ext cx="18000" cy="18000"/>
            </a:xfrm>
            <a:prstGeom prst="rect">
              <a:avLst/>
            </a:prstGeom>
          </xdr:spPr>
        </xdr:pic>
      </mc:Fallback>
    </mc:AlternateContent>
    <xdr:clientData/>
  </xdr:twoCellAnchor>
  <xdr:twoCellAnchor editAs="oneCell">
    <xdr:from>
      <xdr:col>3</xdr:col>
      <xdr:colOff>1308080</xdr:colOff>
      <xdr:row>1</xdr:row>
      <xdr:rowOff>592080</xdr:rowOff>
    </xdr:from>
    <xdr:to>
      <xdr:col>3</xdr:col>
      <xdr:colOff>1308440</xdr:colOff>
      <xdr:row>2</xdr:row>
      <xdr:rowOff>1890</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8">
              <a:extLst>
                <a:ext uri="{FF2B5EF4-FFF2-40B4-BE49-F238E27FC236}">
                  <a16:creationId xmlns:a16="http://schemas.microsoft.com/office/drawing/2014/main" id="{3709D20A-3D5B-4A31-8473-35BC200FFAF0}"/>
                </a:ext>
                <a:ext uri="{147F2762-F138-4A5C-976F-8EAC2B608ADB}">
                  <a16:predDERef xmlns:a16="http://schemas.microsoft.com/office/drawing/2014/main" pred="{DE2019F0-235F-4B57-8A99-4AAF47FD622E}"/>
                </a:ext>
              </a:extLst>
            </xdr14:cNvPr>
            <xdr14:cNvContentPartPr/>
          </xdr14:nvContentPartPr>
          <xdr14:nvPr macro=""/>
          <xdr14:xfrm>
            <a:off x="5626080" y="1430280"/>
            <a:ext cx="360" cy="360"/>
          </xdr14:xfrm>
        </xdr:contentPart>
      </mc:Choice>
      <mc:Fallback xmlns="">
        <xdr:pic>
          <xdr:nvPicPr>
            <xdr:cNvPr id="6" name="Ink 5">
              <a:extLst>
                <a:ext uri="{FF2B5EF4-FFF2-40B4-BE49-F238E27FC236}">
                  <a16:creationId xmlns:a16="http://schemas.microsoft.com/office/drawing/2014/main" id="{11380B66-BD24-8776-D378-F17E3978CA74}"/>
                </a:ext>
              </a:extLst>
            </xdr:cNvPr>
            <xdr:cNvPicPr/>
          </xdr:nvPicPr>
          <xdr:blipFill>
            <a:blip xmlns:r="http://schemas.openxmlformats.org/officeDocument/2006/relationships" r:embed="rId2"/>
            <a:stretch>
              <a:fillRect/>
            </a:stretch>
          </xdr:blipFill>
          <xdr:spPr>
            <a:xfrm>
              <a:off x="5617440" y="1421640"/>
              <a:ext cx="18000" cy="18000"/>
            </a:xfrm>
            <a:prstGeom prst="rect">
              <a:avLst/>
            </a:prstGeom>
          </xdr:spPr>
        </xdr:pic>
      </mc:Fallback>
    </mc:AlternateContent>
    <xdr:clientData/>
  </xdr:twoCellAnchor>
  <xdr:twoCellAnchor editAs="oneCell">
    <xdr:from>
      <xdr:col>3</xdr:col>
      <xdr:colOff>1308080</xdr:colOff>
      <xdr:row>2</xdr:row>
      <xdr:rowOff>592080</xdr:rowOff>
    </xdr:from>
    <xdr:to>
      <xdr:col>3</xdr:col>
      <xdr:colOff>1308440</xdr:colOff>
      <xdr:row>3</xdr:row>
      <xdr:rowOff>1890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8">
              <a:extLst>
                <a:ext uri="{FF2B5EF4-FFF2-40B4-BE49-F238E27FC236}">
                  <a16:creationId xmlns:a16="http://schemas.microsoft.com/office/drawing/2014/main" id="{5236FC4D-C357-4EAC-883A-7B220497B353}"/>
                </a:ext>
                <a:ext uri="{147F2762-F138-4A5C-976F-8EAC2B608ADB}">
                  <a16:predDERef xmlns:a16="http://schemas.microsoft.com/office/drawing/2014/main" pred="{3709D20A-3D5B-4A31-8473-35BC200FFAF0}"/>
                </a:ext>
              </a:extLst>
            </xdr14:cNvPr>
            <xdr14:cNvContentPartPr/>
          </xdr14:nvContentPartPr>
          <xdr14:nvPr macro=""/>
          <xdr14:xfrm>
            <a:off x="5626080" y="1430280"/>
            <a:ext cx="360" cy="360"/>
          </xdr14:xfrm>
        </xdr:contentPart>
      </mc:Choice>
      <mc:Fallback xmlns="">
        <xdr:pic>
          <xdr:nvPicPr>
            <xdr:cNvPr id="6" name="Ink 5">
              <a:extLst>
                <a:ext uri="{FF2B5EF4-FFF2-40B4-BE49-F238E27FC236}">
                  <a16:creationId xmlns:a16="http://schemas.microsoft.com/office/drawing/2014/main" id="{11380B66-BD24-8776-D378-F17E3978CA74}"/>
                </a:ext>
              </a:extLst>
            </xdr:cNvPr>
            <xdr:cNvPicPr/>
          </xdr:nvPicPr>
          <xdr:blipFill>
            <a:blip xmlns:r="http://schemas.openxmlformats.org/officeDocument/2006/relationships" r:embed="rId2"/>
            <a:stretch>
              <a:fillRect/>
            </a:stretch>
          </xdr:blipFill>
          <xdr:spPr>
            <a:xfrm>
              <a:off x="5617440" y="1421640"/>
              <a:ext cx="18000" cy="18000"/>
            </a:xfrm>
            <a:prstGeom prst="rect">
              <a:avLst/>
            </a:prstGeom>
          </xdr:spPr>
        </xdr:pic>
      </mc:Fallback>
    </mc:AlternateContent>
    <xdr:clientData/>
  </xdr:twoCellAnchor>
  <xdr:twoCellAnchor editAs="oneCell">
    <xdr:from>
      <xdr:col>3</xdr:col>
      <xdr:colOff>1308080</xdr:colOff>
      <xdr:row>3</xdr:row>
      <xdr:rowOff>592080</xdr:rowOff>
    </xdr:from>
    <xdr:to>
      <xdr:col>3</xdr:col>
      <xdr:colOff>1308440</xdr:colOff>
      <xdr:row>4</xdr:row>
      <xdr:rowOff>1890</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8">
              <a:extLst>
                <a:ext uri="{FF2B5EF4-FFF2-40B4-BE49-F238E27FC236}">
                  <a16:creationId xmlns:a16="http://schemas.microsoft.com/office/drawing/2014/main" id="{68A098FA-B553-43C8-B5C1-D3FC644FD2C4}"/>
                </a:ext>
                <a:ext uri="{147F2762-F138-4A5C-976F-8EAC2B608ADB}">
                  <a16:predDERef xmlns:a16="http://schemas.microsoft.com/office/drawing/2014/main" pred="{5236FC4D-C357-4EAC-883A-7B220497B353}"/>
                </a:ext>
              </a:extLst>
            </xdr14:cNvPr>
            <xdr14:cNvContentPartPr/>
          </xdr14:nvContentPartPr>
          <xdr14:nvPr macro=""/>
          <xdr14:xfrm>
            <a:off x="5626080" y="1430280"/>
            <a:ext cx="360" cy="360"/>
          </xdr14:xfrm>
        </xdr:contentPart>
      </mc:Choice>
      <mc:Fallback xmlns="">
        <xdr:pic>
          <xdr:nvPicPr>
            <xdr:cNvPr id="6" name="Ink 5">
              <a:extLst>
                <a:ext uri="{FF2B5EF4-FFF2-40B4-BE49-F238E27FC236}">
                  <a16:creationId xmlns:a16="http://schemas.microsoft.com/office/drawing/2014/main" id="{11380B66-BD24-8776-D378-F17E3978CA74}"/>
                </a:ext>
              </a:extLst>
            </xdr:cNvPr>
            <xdr:cNvPicPr/>
          </xdr:nvPicPr>
          <xdr:blipFill>
            <a:blip xmlns:r="http://schemas.openxmlformats.org/officeDocument/2006/relationships" r:embed="rId2"/>
            <a:stretch>
              <a:fillRect/>
            </a:stretch>
          </xdr:blipFill>
          <xdr:spPr>
            <a:xfrm>
              <a:off x="5617440" y="1421640"/>
              <a:ext cx="18000" cy="18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3-23T10:54:13.886"/>
    </inkml:context>
    <inkml:brush xml:id="br0">
      <inkml:brushProperty name="width" value="0.05" units="cm"/>
      <inkml:brushProperty name="height" value="0.05" units="cm"/>
    </inkml:brush>
  </inkml:definitions>
  <inkml:trace contextRef="#ctx0" brushRef="#br0">1 0 24575,'0'0'0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4-16T13:36:57.854"/>
    </inkml:context>
    <inkml:brush xml:id="br0">
      <inkml:brushProperty name="width" value="0.05" units="cm"/>
      <inkml:brushProperty name="height" value="0.05" units="cm"/>
    </inkml:brush>
  </inkml:definitions>
  <inkml:trace contextRef="#ctx0" brushRef="#br0">1 1 24575,'0'0'0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6-17T14:14:36.237"/>
    </inkml:context>
    <inkml:brush xml:id="br0">
      <inkml:brushProperty name="width" value="0.05" units="cm"/>
      <inkml:brushProperty name="height" value="0.05" units="cm"/>
    </inkml:brush>
  </inkml:definitions>
  <inkml:trace contextRef="#ctx0" brushRef="#br0">1 1 24575,'0'0'0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6-17T14:14:36.253"/>
    </inkml:context>
    <inkml:brush xml:id="br0">
      <inkml:brushProperty name="width" value="0.05" units="cm"/>
      <inkml:brushProperty name="height" value="0.05" units="cm"/>
    </inkml:brush>
  </inkml:definitions>
  <inkml:trace contextRef="#ctx0" brushRef="#br0">1 1 24575,'0'0'0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3-23T10:54:13.886"/>
    </inkml:context>
    <inkml:brush xml:id="br0">
      <inkml:brushProperty name="width" value="0.05" units="cm"/>
      <inkml:brushProperty name="height" value="0.05" units="cm"/>
    </inkml:brush>
  </inkml:definitions>
  <inkml:trace contextRef="#ctx0" brushRef="#br0">1 1 24575,'0'0'0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3-28T08:55:03.391"/>
    </inkml:context>
    <inkml:brush xml:id="br0">
      <inkml:brushProperty name="width" value="0.05" units="cm"/>
      <inkml:brushProperty name="height" value="0.05" units="cm"/>
    </inkml:brush>
  </inkml:definitions>
  <inkml:trace contextRef="#ctx0" brushRef="#br0">1 1 24575,'0'0'0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3-21T11:16:05.376"/>
    </inkml:context>
    <inkml:brush xml:id="br0">
      <inkml:brushProperty name="width" value="0.05" units="cm"/>
      <inkml:brushProperty name="height" value="0.05" units="cm"/>
    </inkml:brush>
  </inkml:definitions>
  <inkml:trace contextRef="#ctx0" brushRef="#br0">0 0 24575,'0'0'0</inkml:trace>
  <inkml:trace contextRef="#ctx0" brushRef="#br0" timeOffset="1">0 0 24575,'0'0'0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3-21T16:38:07.628"/>
    </inkml:context>
    <inkml:brush xml:id="br0">
      <inkml:brushProperty name="width" value="0.05" units="cm"/>
      <inkml:brushProperty name="height" value="0.05" units="cm"/>
    </inkml:brush>
  </inkml:definitions>
  <inkml:trace contextRef="#ctx0" brushRef="#br0">0 0 24575,'0'0'0</inkml:trace>
  <inkml:trace contextRef="#ctx0" brushRef="#br0" timeOffset="1">0 0 24575,'0'0'0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4-09T14:36:40.865"/>
    </inkml:context>
    <inkml:brush xml:id="br0">
      <inkml:brushProperty name="width" value="0.05" units="cm"/>
      <inkml:brushProperty name="height" value="0.05" units="cm"/>
    </inkml:brush>
  </inkml:definitions>
  <inkml:trace contextRef="#ctx0" brushRef="#br0">0 0 24575,'0'0'0</inkml:trace>
  <inkml:trace contextRef="#ctx0" brushRef="#br0" timeOffset="1">0 0 24575,'0'0'0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7T09:10:12.087"/>
    </inkml:context>
    <inkml:brush xml:id="br0">
      <inkml:brushProperty name="width" value="0.05" units="cm"/>
      <inkml:brushProperty name="height" value="0.05" units="cm"/>
    </inkml:brush>
  </inkml:definitions>
  <inkml:trace contextRef="#ctx0" brushRef="#br0">0 0 24575,'0'0'0</inkml:trace>
  <inkml:trace contextRef="#ctx0" brushRef="#br0" timeOffset="1">0 0 24575,'0'0'0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4-16T13:36:57.852"/>
    </inkml:context>
    <inkml:brush xml:id="br0">
      <inkml:brushProperty name="width" value="0.05" units="cm"/>
      <inkml:brushProperty name="height" value="0.05" units="cm"/>
    </inkml:brush>
  </inkml:definitions>
  <inkml:trace contextRef="#ctx0" brushRef="#br0">1 0 24575,'0'0'0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4-16T13:36:57.853"/>
    </inkml:context>
    <inkml:brush xml:id="br0">
      <inkml:brushProperty name="width" value="0.05" units="cm"/>
      <inkml:brushProperty name="height" value="0.05" units="cm"/>
    </inkml:brush>
  </inkml:definitions>
  <inkml:trace contextRef="#ctx0" brushRef="#br0">1 1 24575,'0'0'0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estuivers.nl/bedreiging/concurrentie-honingbij" TargetMode="External"/><Relationship Id="rId1" Type="http://schemas.openxmlformats.org/officeDocument/2006/relationships/hyperlink" Target="https://eur-lex.europa.eu/eli/dir/2009/128/2009-11-25"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hyperlink" Target="mailto:l.hautier@cra.wallonie.be" TargetMode="External"/><Relationship Id="rId2" Type="http://schemas.openxmlformats.org/officeDocument/2006/relationships/hyperlink" Target="mailto:f.boeraeve@uliege.be" TargetMode="External"/><Relationship Id="rId1" Type="http://schemas.openxmlformats.org/officeDocument/2006/relationships/hyperlink" Target="mailto:Marc.Dufrene@ulg.ac.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BB5CA-0DD2-4E10-9A88-1B797863EEDC}">
  <dimension ref="A1:A4"/>
  <sheetViews>
    <sheetView tabSelected="1" workbookViewId="0">
      <selection activeCell="A5" sqref="A5"/>
    </sheetView>
  </sheetViews>
  <sheetFormatPr baseColWidth="10" defaultColWidth="8.796875" defaultRowHeight="15.6"/>
  <cols>
    <col min="1" max="1" width="36" bestFit="1" customWidth="1"/>
  </cols>
  <sheetData>
    <row r="1" spans="1:1" ht="18">
      <c r="A1" s="28" t="s">
        <v>0</v>
      </c>
    </row>
    <row r="2" spans="1:1">
      <c r="A2" s="25" t="s">
        <v>1</v>
      </c>
    </row>
    <row r="3" spans="1:1">
      <c r="A3" s="26" t="s">
        <v>2</v>
      </c>
    </row>
    <row r="4" spans="1:1">
      <c r="A4" s="27" t="s">
        <v>3</v>
      </c>
    </row>
  </sheetData>
  <sheetProtection algorithmName="SHA-512" hashValue="P5hetAEQ1ZSzmAD7r15joHg6U6SlDwv7OKm9Yj/P3kOuXMgeaouB6VX41XDrUFJuWLgGVJtEbLA1lV6vzolDBw==" saltValue="4fpTU92LMiETAWz/Y7NpBQ=="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B2:H39"/>
  <sheetViews>
    <sheetView showGridLines="0" zoomScale="79" zoomScaleNormal="79" zoomScalePageLayoutView="79" workbookViewId="0">
      <selection activeCell="E17" sqref="E17"/>
    </sheetView>
  </sheetViews>
  <sheetFormatPr baseColWidth="10" defaultColWidth="8.8984375" defaultRowHeight="15.6"/>
  <cols>
    <col min="1" max="1" width="5.09765625" style="2" customWidth="1"/>
    <col min="2" max="2" width="24.59765625" style="49" customWidth="1"/>
    <col min="3" max="3" width="4.5" style="81" customWidth="1"/>
    <col min="4" max="4" width="91.5" style="17" customWidth="1"/>
    <col min="5" max="5" width="35.59765625" style="2" customWidth="1"/>
    <col min="6" max="6" width="15.59765625" style="2" customWidth="1"/>
    <col min="7" max="7" width="13.8984375" style="2" customWidth="1"/>
    <col min="8" max="16384" width="8.8984375" style="2"/>
  </cols>
  <sheetData>
    <row r="2" spans="2:8" s="14" customFormat="1" ht="45.75" customHeight="1">
      <c r="B2" s="37" t="s">
        <v>4</v>
      </c>
      <c r="C2" s="74" t="s">
        <v>5</v>
      </c>
      <c r="D2" s="38" t="s">
        <v>6</v>
      </c>
    </row>
    <row r="3" spans="2:8">
      <c r="B3" s="158" t="s">
        <v>7</v>
      </c>
      <c r="C3" s="75" t="s">
        <v>8</v>
      </c>
      <c r="D3" s="34" t="str">
        <f>Mesures_description!B2</f>
        <v xml:space="preserve">Réduire l’usage et l'impact des pesticides </v>
      </c>
      <c r="E3" s="19"/>
      <c r="G3" s="15"/>
      <c r="H3" s="16"/>
    </row>
    <row r="4" spans="2:8" ht="31.2">
      <c r="B4" s="159"/>
      <c r="C4" s="76" t="s">
        <v>9</v>
      </c>
      <c r="D4" s="35" t="str">
        <f>Mesures_description!C2</f>
        <v>Augmenter les longueurs d'interface, notamment en réduisant la taille des parcelles et/ou en ajustant leur forme et leur organisation spatiale</v>
      </c>
      <c r="E4" s="19"/>
      <c r="G4" s="15"/>
      <c r="H4" s="16"/>
    </row>
    <row r="5" spans="2:8">
      <c r="B5" s="159"/>
      <c r="C5" s="76" t="s">
        <v>10</v>
      </c>
      <c r="D5" s="35" t="str">
        <f>Mesures_description!D2</f>
        <v>Renforcer le maillage écologique dans les zones de culture</v>
      </c>
      <c r="E5" s="19"/>
      <c r="G5" s="15"/>
      <c r="H5" s="16"/>
    </row>
    <row r="6" spans="2:8" ht="31.2">
      <c r="B6" s="159"/>
      <c r="C6" s="76" t="s">
        <v>11</v>
      </c>
      <c r="D6" s="35" t="str">
        <f>Mesures_description!E2</f>
        <v>Améliorer l'accès au sol pour les pollinisateurs via le maintien de zones de sol nu et des meilleures pratiques de réduction du travail du sol</v>
      </c>
      <c r="G6" s="15"/>
    </row>
    <row r="7" spans="2:8">
      <c r="B7" s="159"/>
      <c r="C7" s="76" t="s">
        <v>12</v>
      </c>
      <c r="D7" s="154" t="str">
        <f>Mesures_description!F2</f>
        <v>Fournir un conseil technique pour diffuser les pratiques favorables aux pollinisateurs</v>
      </c>
      <c r="G7" s="15"/>
    </row>
    <row r="8" spans="2:8">
      <c r="B8" s="159"/>
      <c r="C8" s="77" t="s">
        <v>13</v>
      </c>
      <c r="D8" s="154" t="str">
        <f>Mesures_description!G2</f>
        <v>Réduire les émissions d'azote (minéral et organique à action rapide) pour éviter l'eutrophisation</v>
      </c>
      <c r="G8" s="15"/>
    </row>
    <row r="9" spans="2:8" ht="31.2">
      <c r="B9" s="160"/>
      <c r="C9" s="78" t="s">
        <v>14</v>
      </c>
      <c r="D9" s="155" t="str">
        <f>Mesures_description!H2</f>
        <v>Assurer la mise en place de zones refuges efficaces en faveur des pollinisateurs via les MAEC et le éco-régimes</v>
      </c>
      <c r="G9" s="15"/>
    </row>
    <row r="10" spans="2:8">
      <c r="B10" s="159" t="s">
        <v>15</v>
      </c>
      <c r="C10" s="76" t="s">
        <v>16</v>
      </c>
      <c r="D10" s="35" t="str">
        <f>Mesures_description!I2</f>
        <v>Maintenir les superficies de prairies</v>
      </c>
      <c r="E10" s="19"/>
      <c r="G10" s="15"/>
      <c r="H10" s="16"/>
    </row>
    <row r="11" spans="2:8" ht="31.2">
      <c r="B11" s="159"/>
      <c r="C11" s="76" t="s">
        <v>17</v>
      </c>
      <c r="D11" s="35" t="str">
        <f>Mesures_description!J2</f>
        <v>Extensifier la gestion des prairies en limitant la fertilisation, en particulier en bordure de forêt et de cours d'eau</v>
      </c>
      <c r="G11" s="15"/>
      <c r="H11" s="16"/>
    </row>
    <row r="12" spans="2:8">
      <c r="B12" s="159"/>
      <c r="C12" s="76" t="s">
        <v>18</v>
      </c>
      <c r="D12" s="35" t="str">
        <f>Mesures_description!K2</f>
        <v>Renforcer le maillage écologique dans et autour des prairies</v>
      </c>
      <c r="E12" s="19"/>
      <c r="G12" s="15"/>
      <c r="H12" s="16"/>
    </row>
    <row r="13" spans="2:8" ht="31.2">
      <c r="B13" s="159"/>
      <c r="C13" s="76" t="s">
        <v>19</v>
      </c>
      <c r="D13" s="35" t="str">
        <f>Mesures_description!L2</f>
        <v xml:space="preserve">Prévoir des zones non fauchées, assurant une source de réserves nutritives et des espaces de reproduction tout au long de l'année </v>
      </c>
      <c r="E13" s="19"/>
      <c r="G13" s="15"/>
      <c r="H13" s="16"/>
    </row>
    <row r="14" spans="2:8">
      <c r="B14" s="159"/>
      <c r="C14" s="76" t="s">
        <v>20</v>
      </c>
      <c r="D14" s="35" t="str">
        <f>Mesures_description!M2</f>
        <v>Restaurer des prairies maigres</v>
      </c>
      <c r="G14" s="15"/>
    </row>
    <row r="15" spans="2:8">
      <c r="B15" s="158" t="s">
        <v>21</v>
      </c>
      <c r="C15" s="75" t="s">
        <v>22</v>
      </c>
      <c r="D15" s="34" t="str">
        <f>Mesures_description!N2</f>
        <v>Soutenir l'agriculture biologique et l'agroécologie</v>
      </c>
      <c r="G15" s="15"/>
    </row>
    <row r="16" spans="2:8">
      <c r="B16" s="160"/>
      <c r="C16" s="76" t="s">
        <v>23</v>
      </c>
      <c r="D16" s="35" t="str">
        <f>Mesures_description!O2</f>
        <v>Assurer une continuité des ressources florales tout au long de l'année dans les zones agricoles</v>
      </c>
      <c r="G16" s="15"/>
    </row>
    <row r="17" spans="2:4" ht="31.2">
      <c r="B17" s="158" t="s">
        <v>24</v>
      </c>
      <c r="C17" s="75" t="s">
        <v>25</v>
      </c>
      <c r="D17" s="45" t="str">
        <f>Mesures_description!P2</f>
        <v>Inclure la protection des pollinisateurs comme un des objectifs des plans d'aménagement forestiers et des plans simples de gestion</v>
      </c>
    </row>
    <row r="18" spans="2:4">
      <c r="B18" s="159"/>
      <c r="C18" s="76" t="s">
        <v>26</v>
      </c>
      <c r="D18" s="36" t="str">
        <f>Mesures_description!Q2</f>
        <v xml:space="preserve">Créer, conserver et restaurer des zones ouvertes en forêt </v>
      </c>
    </row>
    <row r="19" spans="2:4">
      <c r="B19" s="159"/>
      <c r="C19" s="76" t="s">
        <v>27</v>
      </c>
      <c r="D19" s="36" t="str">
        <f>Mesures_description!R2</f>
        <v>Mettre en place des lisières entre les zones boisées et les zones ouvertes</v>
      </c>
    </row>
    <row r="20" spans="2:4">
      <c r="B20" s="158" t="s">
        <v>28</v>
      </c>
      <c r="C20" s="75" t="s">
        <v>29</v>
      </c>
      <c r="D20" s="45" t="str">
        <f>Mesures_description!S2</f>
        <v>Développer une  gestion des infrastructures linéaires favorable aux pollinisateurs</v>
      </c>
    </row>
    <row r="21" spans="2:4">
      <c r="B21" s="159"/>
      <c r="C21" s="76" t="s">
        <v>30</v>
      </c>
      <c r="D21" s="36" t="str">
        <f>Mesures_description!T2</f>
        <v>Développer une gestion des carrières, sablières et terrils favorable aux pollinisateurs</v>
      </c>
    </row>
    <row r="22" spans="2:4" ht="31.2">
      <c r="B22" s="158" t="s">
        <v>31</v>
      </c>
      <c r="C22" s="75" t="s">
        <v>32</v>
      </c>
      <c r="D22" s="45" t="str">
        <f>Mesures_description!U2</f>
        <v>Protéger les espaces verts et développer les habitats favorables et les plantes mellifères dans les espaces urbains privés et publics</v>
      </c>
    </row>
    <row r="23" spans="2:4" ht="31.2">
      <c r="B23" s="159"/>
      <c r="C23" s="76" t="s">
        <v>33</v>
      </c>
      <c r="D23" s="36" t="str">
        <f>Mesures_description!V2</f>
        <v>Cadrer la commercialisation, l'installation et l'entretien des hôtels à insectes pour les réserver à des usages éducatifs ou scientifiques</v>
      </c>
    </row>
    <row r="24" spans="2:4" ht="31.2">
      <c r="B24" s="158" t="s">
        <v>34</v>
      </c>
      <c r="C24" s="75" t="s">
        <v>35</v>
      </c>
      <c r="D24" s="51" t="str">
        <f>Mesures_description!W2</f>
        <v>Mettre en place des mesures de gestion dédiées aux pollinisateurs dans les zones naturelles protégées existantes</v>
      </c>
    </row>
    <row r="25" spans="2:4">
      <c r="B25" s="160"/>
      <c r="C25" s="79" t="s">
        <v>36</v>
      </c>
      <c r="D25" s="69" t="str">
        <f>Mesures_description!X2</f>
        <v>Renforcer la superficie de zones protégées et leur connectivité </v>
      </c>
    </row>
    <row r="26" spans="2:4">
      <c r="B26" s="158" t="s">
        <v>37</v>
      </c>
      <c r="C26" s="77" t="s">
        <v>38</v>
      </c>
      <c r="D26" s="36" t="str">
        <f>Mesures_description!Y2</f>
        <v>Déployer des plans d'actions spécifiques pour les espèces les plus menacées</v>
      </c>
    </row>
    <row r="27" spans="2:4">
      <c r="B27" s="159"/>
      <c r="C27" s="77" t="s">
        <v>39</v>
      </c>
      <c r="D27" s="17" t="str">
        <f>Mesures_description!Z2</f>
        <v xml:space="preserve">Augmenter et suivre la disponibilité de ressources florales (pollen et nectar) à travers toutes les zones </v>
      </c>
    </row>
    <row r="28" spans="2:4">
      <c r="B28" s="159"/>
      <c r="C28" s="77" t="s">
        <v>40</v>
      </c>
      <c r="D28" s="36" t="str">
        <f>Mesures_description!AA2</f>
        <v>Encourager le développement de filières de semences et de plants indigènes favorables aux pollinisateurs</v>
      </c>
    </row>
    <row r="29" spans="2:4">
      <c r="B29" s="159"/>
      <c r="C29" s="77" t="s">
        <v>41</v>
      </c>
      <c r="D29" s="36" t="str">
        <f>Mesures_description!AB2</f>
        <v>Réduire la pollution lumineuse nocturne</v>
      </c>
    </row>
    <row r="30" spans="2:4">
      <c r="B30" s="159"/>
      <c r="C30" s="77" t="s">
        <v>42</v>
      </c>
      <c r="D30" s="154" t="str">
        <f>Mesures_description!AC2</f>
        <v>Préserver la disponibilité et la qualité des ressources en eau</v>
      </c>
    </row>
    <row r="31" spans="2:4" ht="31.2">
      <c r="B31" s="159"/>
      <c r="C31" s="77" t="s">
        <v>43</v>
      </c>
      <c r="D31" s="156" t="str">
        <f>Mesures_description!AD2</f>
        <v>Promouvoir les bonnes pratiques apicoles pour préserver les ressources disponibles pour les pollinisateurs sauvages</v>
      </c>
    </row>
    <row r="32" spans="2:4">
      <c r="B32" s="159"/>
      <c r="C32" s="77" t="s">
        <v>44</v>
      </c>
      <c r="D32" s="40" t="str">
        <f>Mesures_description!AE2</f>
        <v>Sensibiliser et engager le grand public pour protéger les habitats clés et les ressources des pollinisateurs</v>
      </c>
    </row>
    <row r="33" spans="2:4" ht="31.2">
      <c r="B33" s="160"/>
      <c r="C33" s="78" t="s">
        <v>45</v>
      </c>
      <c r="D33" s="46" t="str">
        <f>Mesures_description!AF2</f>
        <v>Créer un label et un dispositif d'accompagnement pour encourager la mise en place de mesures favorables aux polinisateurs par divers acteurs</v>
      </c>
    </row>
    <row r="34" spans="2:4" ht="23.25" customHeight="1">
      <c r="B34" s="41"/>
      <c r="C34" s="80"/>
      <c r="D34" s="2"/>
    </row>
    <row r="35" spans="2:4" s="42" customFormat="1" ht="23.25" customHeight="1">
      <c r="B35" s="161"/>
      <c r="C35" s="80"/>
      <c r="D35" s="44"/>
    </row>
    <row r="36" spans="2:4" s="42" customFormat="1" ht="23.25" customHeight="1">
      <c r="B36" s="161"/>
      <c r="C36" s="80"/>
      <c r="D36" s="44"/>
    </row>
    <row r="37" spans="2:4" s="42" customFormat="1" ht="23.25" customHeight="1">
      <c r="B37" s="161"/>
      <c r="C37" s="80"/>
      <c r="D37" s="44"/>
    </row>
    <row r="38" spans="2:4" s="42" customFormat="1" ht="23.25" customHeight="1">
      <c r="B38" s="43"/>
      <c r="C38" s="80"/>
      <c r="D38" s="44"/>
    </row>
    <row r="39" spans="2:4" s="42" customFormat="1" ht="23.25" customHeight="1">
      <c r="B39" s="43"/>
      <c r="C39" s="80"/>
    </row>
  </sheetData>
  <sheetProtection algorithmName="SHA-512" hashValue="0ZPx9zHlYh2pBPb1N6z5LEztG/9wh0i7FYURHS0j8WwY66Souak77qjmV37xTVb8qZt8+FY9qRcjMEdUoQ3o8Q==" saltValue="qMVQoDsAtGnNESRO9mbjsw==" spinCount="100000" sheet="1" objects="1" scenarios="1" selectLockedCells="1" selectUnlockedCells="1"/>
  <mergeCells count="9">
    <mergeCell ref="B3:B9"/>
    <mergeCell ref="B10:B14"/>
    <mergeCell ref="B17:B19"/>
    <mergeCell ref="B35:B37"/>
    <mergeCell ref="B20:B21"/>
    <mergeCell ref="B22:B23"/>
    <mergeCell ref="B26:B33"/>
    <mergeCell ref="B24:B25"/>
    <mergeCell ref="B15:B16"/>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AQ112"/>
  <sheetViews>
    <sheetView zoomScale="89" zoomScaleNormal="89" zoomScalePageLayoutView="89" workbookViewId="0">
      <pane xSplit="1" topLeftCell="B1" activePane="topRight" state="frozen"/>
      <selection pane="topRight" activeCell="D4" sqref="D4"/>
    </sheetView>
  </sheetViews>
  <sheetFormatPr baseColWidth="10" defaultColWidth="8.8984375" defaultRowHeight="15.75" customHeight="1"/>
  <cols>
    <col min="1" max="1" width="36.5" style="9" customWidth="1"/>
    <col min="2" max="7" width="36.09765625" style="9" customWidth="1"/>
    <col min="8" max="8" width="36.09765625" style="72" customWidth="1"/>
    <col min="9" max="12" width="34.09765625" style="9" customWidth="1"/>
    <col min="13" max="13" width="34" style="24" customWidth="1"/>
    <col min="14" max="14" width="36.09765625" style="70" customWidth="1"/>
    <col min="15" max="15" width="36.09765625" style="24" customWidth="1"/>
    <col min="16" max="16" width="32.3984375" style="9" customWidth="1"/>
    <col min="17" max="17" width="32.3984375" style="70" customWidth="1"/>
    <col min="18" max="18" width="32.3984375" style="24" customWidth="1"/>
    <col min="19" max="19" width="32.3984375" style="9" customWidth="1"/>
    <col min="20" max="20" width="34.09765625" style="9" customWidth="1"/>
    <col min="21" max="21" width="32.3984375" style="31" customWidth="1"/>
    <col min="22" max="22" width="32.3984375" style="24" customWidth="1"/>
    <col min="23" max="23" width="32.3984375" style="9" customWidth="1"/>
    <col min="24" max="24" width="33" style="71" customWidth="1"/>
    <col min="25" max="25" width="32.3984375" style="9" customWidth="1"/>
    <col min="26" max="26" width="32.3984375" style="70" customWidth="1"/>
    <col min="27" max="28" width="32.3984375" style="9" customWidth="1"/>
    <col min="29" max="29" width="36.09765625" style="10" customWidth="1"/>
    <col min="30" max="31" width="32.3984375" style="9" customWidth="1"/>
    <col min="32" max="32" width="32.3984375" style="72" customWidth="1"/>
    <col min="34" max="36" width="32.3984375" style="73" customWidth="1"/>
  </cols>
  <sheetData>
    <row r="1" spans="1:43" s="7" customFormat="1" ht="19.5" customHeight="1">
      <c r="A1" s="90" t="s">
        <v>46</v>
      </c>
      <c r="B1" s="91"/>
      <c r="C1" s="91"/>
      <c r="D1" s="91"/>
      <c r="E1" s="92" t="s">
        <v>47</v>
      </c>
      <c r="F1" s="91"/>
      <c r="G1" s="91"/>
      <c r="H1" s="93"/>
      <c r="I1" s="91"/>
      <c r="J1" s="91"/>
      <c r="K1" s="91"/>
      <c r="L1" s="91"/>
      <c r="M1" s="93"/>
      <c r="N1" s="91"/>
      <c r="O1" s="93"/>
      <c r="P1" s="91"/>
      <c r="Q1" s="91"/>
      <c r="R1" s="93"/>
      <c r="S1" s="91"/>
      <c r="T1" s="91"/>
      <c r="U1" s="94"/>
      <c r="V1" s="93"/>
      <c r="W1" s="91"/>
      <c r="X1" s="95"/>
      <c r="Y1" s="91"/>
      <c r="Z1" s="91"/>
      <c r="AA1" s="91"/>
      <c r="AB1" s="91"/>
      <c r="AC1" s="91"/>
      <c r="AD1" s="91"/>
      <c r="AE1" s="91"/>
      <c r="AF1" s="93"/>
    </row>
    <row r="2" spans="1:43" s="22" customFormat="1" ht="68.25" customHeight="1">
      <c r="A2" s="96" t="s">
        <v>48</v>
      </c>
      <c r="B2" s="97" t="s">
        <v>49</v>
      </c>
      <c r="C2" s="97" t="s">
        <v>50</v>
      </c>
      <c r="D2" s="97" t="s">
        <v>51</v>
      </c>
      <c r="E2" s="97" t="s">
        <v>52</v>
      </c>
      <c r="F2" s="97" t="s">
        <v>53</v>
      </c>
      <c r="G2" s="97" t="s">
        <v>54</v>
      </c>
      <c r="H2" s="98" t="s">
        <v>55</v>
      </c>
      <c r="I2" s="97" t="s">
        <v>56</v>
      </c>
      <c r="J2" s="97" t="s">
        <v>57</v>
      </c>
      <c r="K2" s="97" t="s">
        <v>58</v>
      </c>
      <c r="L2" s="97" t="s">
        <v>59</v>
      </c>
      <c r="M2" s="98" t="s">
        <v>60</v>
      </c>
      <c r="N2" s="97" t="s">
        <v>61</v>
      </c>
      <c r="O2" s="98" t="s">
        <v>62</v>
      </c>
      <c r="P2" s="97" t="s">
        <v>63</v>
      </c>
      <c r="Q2" s="97" t="s">
        <v>64</v>
      </c>
      <c r="R2" s="98" t="s">
        <v>65</v>
      </c>
      <c r="S2" s="97" t="s">
        <v>66</v>
      </c>
      <c r="T2" s="97" t="s">
        <v>67</v>
      </c>
      <c r="U2" s="99" t="s">
        <v>68</v>
      </c>
      <c r="V2" s="98" t="s">
        <v>69</v>
      </c>
      <c r="W2" s="97" t="s">
        <v>70</v>
      </c>
      <c r="X2" s="98" t="s">
        <v>71</v>
      </c>
      <c r="Y2" s="97" t="s">
        <v>72</v>
      </c>
      <c r="Z2" s="97" t="s">
        <v>73</v>
      </c>
      <c r="AA2" s="97" t="s">
        <v>74</v>
      </c>
      <c r="AB2" s="97" t="s">
        <v>75</v>
      </c>
      <c r="AC2" s="97" t="s">
        <v>76</v>
      </c>
      <c r="AD2" s="97" t="s">
        <v>337</v>
      </c>
      <c r="AE2" s="97" t="s">
        <v>77</v>
      </c>
      <c r="AF2" s="98" t="s">
        <v>78</v>
      </c>
      <c r="AG2" s="23"/>
    </row>
    <row r="3" spans="1:43" s="68" customFormat="1" ht="27.75" customHeight="1">
      <c r="A3" s="96" t="s">
        <v>79</v>
      </c>
      <c r="B3" s="97" t="s">
        <v>8</v>
      </c>
      <c r="C3" s="97" t="s">
        <v>9</v>
      </c>
      <c r="D3" s="97" t="s">
        <v>10</v>
      </c>
      <c r="E3" s="97" t="s">
        <v>11</v>
      </c>
      <c r="F3" s="97" t="s">
        <v>12</v>
      </c>
      <c r="G3" s="97" t="s">
        <v>13</v>
      </c>
      <c r="H3" s="98" t="s">
        <v>14</v>
      </c>
      <c r="I3" s="97" t="s">
        <v>16</v>
      </c>
      <c r="J3" s="97" t="s">
        <v>17</v>
      </c>
      <c r="K3" s="97" t="s">
        <v>18</v>
      </c>
      <c r="L3" s="97" t="s">
        <v>19</v>
      </c>
      <c r="M3" s="100" t="s">
        <v>20</v>
      </c>
      <c r="N3" s="97" t="s">
        <v>22</v>
      </c>
      <c r="O3" s="98" t="s">
        <v>23</v>
      </c>
      <c r="P3" s="97" t="s">
        <v>25</v>
      </c>
      <c r="Q3" s="97" t="s">
        <v>26</v>
      </c>
      <c r="R3" s="98" t="s">
        <v>27</v>
      </c>
      <c r="S3" s="97" t="s">
        <v>29</v>
      </c>
      <c r="T3" s="97" t="s">
        <v>30</v>
      </c>
      <c r="U3" s="99" t="s">
        <v>32</v>
      </c>
      <c r="V3" s="98" t="s">
        <v>33</v>
      </c>
      <c r="W3" s="97" t="s">
        <v>35</v>
      </c>
      <c r="X3" s="98" t="s">
        <v>36</v>
      </c>
      <c r="Y3" s="97" t="s">
        <v>38</v>
      </c>
      <c r="Z3" s="97" t="s">
        <v>39</v>
      </c>
      <c r="AA3" s="97" t="s">
        <v>40</v>
      </c>
      <c r="AB3" s="97" t="s">
        <v>41</v>
      </c>
      <c r="AC3" s="97" t="s">
        <v>42</v>
      </c>
      <c r="AD3" s="97" t="s">
        <v>43</v>
      </c>
      <c r="AE3" s="97" t="s">
        <v>44</v>
      </c>
      <c r="AF3" s="98" t="s">
        <v>45</v>
      </c>
      <c r="AG3" s="23"/>
    </row>
    <row r="4" spans="1:43" s="21" customFormat="1" ht="30.75" customHeight="1">
      <c r="A4" s="96" t="s">
        <v>80</v>
      </c>
      <c r="B4" s="101" t="s">
        <v>81</v>
      </c>
      <c r="C4" s="101" t="s">
        <v>82</v>
      </c>
      <c r="D4" s="101" t="s">
        <v>83</v>
      </c>
      <c r="E4" s="101" t="s">
        <v>84</v>
      </c>
      <c r="F4" s="101" t="s">
        <v>85</v>
      </c>
      <c r="G4" s="101" t="s">
        <v>84</v>
      </c>
      <c r="H4" s="102" t="s">
        <v>86</v>
      </c>
      <c r="I4" s="101" t="s">
        <v>84</v>
      </c>
      <c r="J4" s="101" t="s">
        <v>87</v>
      </c>
      <c r="K4" s="101" t="s">
        <v>88</v>
      </c>
      <c r="L4" s="101" t="s">
        <v>88</v>
      </c>
      <c r="M4" s="102" t="s">
        <v>84</v>
      </c>
      <c r="N4" s="101" t="s">
        <v>87</v>
      </c>
      <c r="O4" s="102" t="s">
        <v>89</v>
      </c>
      <c r="P4" s="101" t="s">
        <v>90</v>
      </c>
      <c r="Q4" s="101" t="s">
        <v>91</v>
      </c>
      <c r="R4" s="102" t="s">
        <v>92</v>
      </c>
      <c r="S4" s="101" t="s">
        <v>93</v>
      </c>
      <c r="T4" s="101" t="s">
        <v>94</v>
      </c>
      <c r="U4" s="103" t="s">
        <v>95</v>
      </c>
      <c r="V4" s="102" t="s">
        <v>96</v>
      </c>
      <c r="W4" s="101" t="s">
        <v>97</v>
      </c>
      <c r="X4" s="102" t="str">
        <f>W4</f>
        <v>Mesure 16</v>
      </c>
      <c r="Y4" s="101" t="s">
        <v>98</v>
      </c>
      <c r="Z4" s="101" t="s">
        <v>99</v>
      </c>
      <c r="AA4" s="101" t="s">
        <v>100</v>
      </c>
      <c r="AB4" s="101" t="s">
        <v>84</v>
      </c>
      <c r="AC4" s="101" t="s">
        <v>84</v>
      </c>
      <c r="AD4" s="101" t="s">
        <v>84</v>
      </c>
      <c r="AE4" s="101" t="s">
        <v>101</v>
      </c>
      <c r="AF4" s="102"/>
    </row>
    <row r="5" spans="1:43" s="67" customFormat="1" ht="29.25" customHeight="1">
      <c r="A5" s="96" t="s">
        <v>102</v>
      </c>
      <c r="B5" s="104" t="s">
        <v>103</v>
      </c>
      <c r="C5" s="104" t="s">
        <v>104</v>
      </c>
      <c r="D5" s="104" t="s">
        <v>105</v>
      </c>
      <c r="E5" s="104" t="s">
        <v>338</v>
      </c>
      <c r="F5" s="104" t="s">
        <v>106</v>
      </c>
      <c r="G5" s="104" t="s">
        <v>107</v>
      </c>
      <c r="H5" s="105" t="s">
        <v>108</v>
      </c>
      <c r="I5" s="104" t="s">
        <v>109</v>
      </c>
      <c r="J5" s="104" t="s">
        <v>110</v>
      </c>
      <c r="K5" s="106" t="s">
        <v>111</v>
      </c>
      <c r="L5" s="104" t="s">
        <v>112</v>
      </c>
      <c r="M5" s="107" t="s">
        <v>113</v>
      </c>
      <c r="N5" s="104" t="s">
        <v>114</v>
      </c>
      <c r="O5" s="105" t="s">
        <v>115</v>
      </c>
      <c r="P5" s="104" t="s">
        <v>116</v>
      </c>
      <c r="Q5" s="104" t="s">
        <v>108</v>
      </c>
      <c r="R5" s="105" t="s">
        <v>117</v>
      </c>
      <c r="S5" s="104" t="s">
        <v>118</v>
      </c>
      <c r="T5" s="105" t="s">
        <v>107</v>
      </c>
      <c r="U5" s="104" t="s">
        <v>119</v>
      </c>
      <c r="V5" s="105" t="s">
        <v>119</v>
      </c>
      <c r="W5" s="104" t="s">
        <v>120</v>
      </c>
      <c r="X5" s="105" t="str">
        <f>W5</f>
        <v>Denis Michez, Marc Dufrêne, Grégoire Noël, Wout Opdekamp, Julien Piqueray et Séverin Hatt</v>
      </c>
      <c r="Y5" s="104" t="s">
        <v>107</v>
      </c>
      <c r="Z5" s="104" t="s">
        <v>115</v>
      </c>
      <c r="AA5" s="104" t="s">
        <v>121</v>
      </c>
      <c r="AB5" s="104" t="s">
        <v>339</v>
      </c>
      <c r="AC5" s="104" t="s">
        <v>122</v>
      </c>
      <c r="AD5" s="106" t="s">
        <v>113</v>
      </c>
      <c r="AE5" s="104" t="s">
        <v>107</v>
      </c>
      <c r="AF5" s="105" t="s">
        <v>108</v>
      </c>
    </row>
    <row r="6" spans="1:43" s="14" customFormat="1" ht="72" customHeight="1">
      <c r="A6" s="96" t="s">
        <v>123</v>
      </c>
      <c r="B6" s="108" t="s">
        <v>124</v>
      </c>
      <c r="C6" s="104" t="s">
        <v>125</v>
      </c>
      <c r="D6" s="109" t="s">
        <v>126</v>
      </c>
      <c r="E6" s="108" t="s">
        <v>127</v>
      </c>
      <c r="F6" s="109" t="s">
        <v>128</v>
      </c>
      <c r="G6" s="110" t="s">
        <v>129</v>
      </c>
      <c r="H6" s="111"/>
      <c r="I6" s="108" t="s">
        <v>130</v>
      </c>
      <c r="J6" s="108" t="s">
        <v>131</v>
      </c>
      <c r="K6" s="108" t="s">
        <v>132</v>
      </c>
      <c r="L6" s="108" t="s">
        <v>133</v>
      </c>
      <c r="M6" s="112" t="s">
        <v>134</v>
      </c>
      <c r="N6" s="109" t="s">
        <v>135</v>
      </c>
      <c r="O6" s="113" t="s">
        <v>136</v>
      </c>
      <c r="P6" s="109" t="s">
        <v>137</v>
      </c>
      <c r="Q6" s="114"/>
      <c r="R6" s="115" t="s">
        <v>138</v>
      </c>
      <c r="S6" s="108" t="s">
        <v>139</v>
      </c>
      <c r="T6" s="102" t="s">
        <v>140</v>
      </c>
      <c r="U6" s="116" t="s">
        <v>340</v>
      </c>
      <c r="V6" s="112" t="s">
        <v>141</v>
      </c>
      <c r="W6" s="108" t="s">
        <v>142</v>
      </c>
      <c r="X6" s="105" t="str">
        <f>W6</f>
        <v>projet PollHab, soutenu par la Commission européenne (2022-2026)
Wrzesień et al 2016
Moroń D et al. (2014) 
Van Steenis 2023
Wessely 2017</v>
      </c>
      <c r="Y6" s="108" t="s">
        <v>143</v>
      </c>
      <c r="Z6" s="117" t="s">
        <v>144</v>
      </c>
      <c r="AA6" s="118" t="s">
        <v>145</v>
      </c>
      <c r="AB6" s="118" t="s">
        <v>146</v>
      </c>
      <c r="AC6" s="108" t="s">
        <v>147</v>
      </c>
      <c r="AD6" s="119" t="s">
        <v>148</v>
      </c>
      <c r="AE6" s="108" t="s">
        <v>149</v>
      </c>
      <c r="AF6" s="112"/>
      <c r="AG6" s="18"/>
      <c r="AK6" s="18"/>
      <c r="AL6" s="18"/>
      <c r="AM6" s="18"/>
      <c r="AN6" s="18"/>
      <c r="AO6" s="18"/>
      <c r="AP6" s="18"/>
      <c r="AQ6" s="18"/>
    </row>
    <row r="7" spans="1:43" s="32" customFormat="1" ht="16.5" customHeight="1">
      <c r="A7" s="120" t="s">
        <v>150</v>
      </c>
      <c r="B7" s="121" t="s">
        <v>151</v>
      </c>
      <c r="C7" s="121" t="s">
        <v>151</v>
      </c>
      <c r="D7" s="121" t="s">
        <v>151</v>
      </c>
      <c r="E7" s="121" t="s">
        <v>151</v>
      </c>
      <c r="F7" s="121" t="s">
        <v>151</v>
      </c>
      <c r="G7" s="121" t="s">
        <v>151</v>
      </c>
      <c r="H7" s="122" t="s">
        <v>151</v>
      </c>
      <c r="I7" s="121" t="s">
        <v>151</v>
      </c>
      <c r="J7" s="121" t="s">
        <v>151</v>
      </c>
      <c r="K7" s="121" t="s">
        <v>151</v>
      </c>
      <c r="L7" s="121" t="s">
        <v>151</v>
      </c>
      <c r="M7" s="122" t="s">
        <v>151</v>
      </c>
      <c r="N7" s="121" t="s">
        <v>151</v>
      </c>
      <c r="O7" s="122" t="s">
        <v>151</v>
      </c>
      <c r="P7" s="121" t="s">
        <v>152</v>
      </c>
      <c r="Q7" s="121" t="s">
        <v>152</v>
      </c>
      <c r="R7" s="122" t="s">
        <v>152</v>
      </c>
      <c r="S7" s="121" t="s">
        <v>153</v>
      </c>
      <c r="T7" s="121" t="s">
        <v>153</v>
      </c>
      <c r="U7" s="123" t="s">
        <v>154</v>
      </c>
      <c r="V7" s="122" t="s">
        <v>154</v>
      </c>
      <c r="W7" s="121" t="s">
        <v>155</v>
      </c>
      <c r="X7" s="122" t="s">
        <v>155</v>
      </c>
      <c r="Y7" s="121" t="s">
        <v>156</v>
      </c>
      <c r="Z7" s="121" t="s">
        <v>156</v>
      </c>
      <c r="AA7" s="121" t="s">
        <v>156</v>
      </c>
      <c r="AB7" s="121" t="s">
        <v>156</v>
      </c>
      <c r="AC7" s="121" t="s">
        <v>156</v>
      </c>
      <c r="AD7" s="121" t="s">
        <v>156</v>
      </c>
      <c r="AE7" s="121" t="s">
        <v>156</v>
      </c>
      <c r="AF7" s="122" t="s">
        <v>156</v>
      </c>
    </row>
    <row r="8" spans="1:43" ht="16.5" customHeight="1">
      <c r="A8" s="96" t="s">
        <v>157</v>
      </c>
      <c r="B8" s="124" t="s">
        <v>158</v>
      </c>
      <c r="C8" s="124" t="s">
        <v>158</v>
      </c>
      <c r="D8" s="124" t="s">
        <v>158</v>
      </c>
      <c r="E8" s="124" t="s">
        <v>158</v>
      </c>
      <c r="F8" s="124" t="s">
        <v>158</v>
      </c>
      <c r="G8" s="124" t="s">
        <v>158</v>
      </c>
      <c r="H8" s="125" t="s">
        <v>158</v>
      </c>
      <c r="I8" s="124" t="s">
        <v>159</v>
      </c>
      <c r="J8" s="124" t="s">
        <v>159</v>
      </c>
      <c r="K8" s="124" t="s">
        <v>159</v>
      </c>
      <c r="L8" s="124" t="s">
        <v>159</v>
      </c>
      <c r="M8" s="125" t="s">
        <v>159</v>
      </c>
      <c r="N8" s="124" t="s">
        <v>158</v>
      </c>
      <c r="O8" s="125" t="s">
        <v>158</v>
      </c>
      <c r="P8" s="124" t="s">
        <v>160</v>
      </c>
      <c r="Q8" s="124" t="s">
        <v>160</v>
      </c>
      <c r="R8" s="125" t="s">
        <v>160</v>
      </c>
      <c r="S8" s="124" t="s">
        <v>161</v>
      </c>
      <c r="T8" s="124" t="s">
        <v>161</v>
      </c>
      <c r="U8" s="126" t="s">
        <v>162</v>
      </c>
      <c r="V8" s="125" t="s">
        <v>162</v>
      </c>
      <c r="W8" s="127" t="s">
        <v>163</v>
      </c>
      <c r="X8" s="128" t="s">
        <v>163</v>
      </c>
      <c r="Y8" s="129"/>
      <c r="Z8" s="129"/>
      <c r="AA8" s="129"/>
      <c r="AB8" s="129"/>
      <c r="AC8" s="129"/>
      <c r="AD8" s="129"/>
      <c r="AE8" s="129"/>
      <c r="AF8" s="130"/>
    </row>
    <row r="9" spans="1:43" ht="15.6">
      <c r="A9" s="131" t="s">
        <v>164</v>
      </c>
      <c r="B9" s="124"/>
      <c r="C9" s="124"/>
      <c r="D9" s="124"/>
      <c r="E9" s="124"/>
      <c r="F9" s="124" t="s">
        <v>159</v>
      </c>
      <c r="G9" s="124"/>
      <c r="H9" s="125"/>
      <c r="I9" s="124"/>
      <c r="J9" s="124"/>
      <c r="K9" s="124"/>
      <c r="L9" s="124"/>
      <c r="M9" s="125"/>
      <c r="N9" s="124" t="s">
        <v>159</v>
      </c>
      <c r="O9" s="125" t="s">
        <v>159</v>
      </c>
      <c r="P9" s="124"/>
      <c r="Q9" s="124"/>
      <c r="R9" s="125" t="s">
        <v>159</v>
      </c>
      <c r="S9" s="124" t="s">
        <v>163</v>
      </c>
      <c r="T9" s="124" t="s">
        <v>163</v>
      </c>
      <c r="U9" s="126"/>
      <c r="V9" s="125"/>
      <c r="W9" s="132" t="s">
        <v>161</v>
      </c>
      <c r="X9" s="133" t="s">
        <v>161</v>
      </c>
      <c r="Y9" s="129"/>
      <c r="Z9" s="129"/>
      <c r="AA9" s="129"/>
      <c r="AB9" s="129"/>
      <c r="AC9" s="129"/>
      <c r="AD9" s="129"/>
      <c r="AE9" s="129"/>
      <c r="AF9" s="130"/>
    </row>
    <row r="10" spans="1:43" ht="15.6">
      <c r="A10" s="131" t="s">
        <v>165</v>
      </c>
      <c r="B10" s="124" t="s">
        <v>166</v>
      </c>
      <c r="C10" s="124" t="s">
        <v>166</v>
      </c>
      <c r="D10" s="124" t="s">
        <v>166</v>
      </c>
      <c r="E10" s="124" t="s">
        <v>166</v>
      </c>
      <c r="F10" s="124" t="s">
        <v>166</v>
      </c>
      <c r="G10" s="124" t="s">
        <v>166</v>
      </c>
      <c r="H10" s="125" t="s">
        <v>166</v>
      </c>
      <c r="I10" s="124"/>
      <c r="J10" s="124" t="s">
        <v>166</v>
      </c>
      <c r="K10" s="124" t="s">
        <v>166</v>
      </c>
      <c r="L10" s="124" t="s">
        <v>166</v>
      </c>
      <c r="M10" s="125" t="s">
        <v>166</v>
      </c>
      <c r="N10" s="124"/>
      <c r="O10" s="125" t="s">
        <v>166</v>
      </c>
      <c r="P10" s="124"/>
      <c r="Q10" s="124"/>
      <c r="R10" s="125"/>
      <c r="S10" s="124"/>
      <c r="T10" s="124" t="s">
        <v>166</v>
      </c>
      <c r="U10" s="126" t="s">
        <v>167</v>
      </c>
      <c r="V10" s="125" t="s">
        <v>167</v>
      </c>
      <c r="W10" s="124" t="s">
        <v>166</v>
      </c>
      <c r="X10" s="125" t="s">
        <v>166</v>
      </c>
      <c r="Y10" s="124" t="s">
        <v>166</v>
      </c>
      <c r="Z10" s="124" t="s">
        <v>166</v>
      </c>
      <c r="AA10" s="124" t="s">
        <v>168</v>
      </c>
      <c r="AB10" s="124" t="s">
        <v>166</v>
      </c>
      <c r="AC10" s="124" t="s">
        <v>166</v>
      </c>
      <c r="AD10" s="124" t="s">
        <v>168</v>
      </c>
      <c r="AE10" s="124" t="s">
        <v>166</v>
      </c>
      <c r="AF10" s="125" t="s">
        <v>168</v>
      </c>
    </row>
    <row r="11" spans="1:43" s="39" customFormat="1" ht="18" customHeight="1">
      <c r="A11" s="131" t="s">
        <v>169</v>
      </c>
      <c r="B11" s="101" t="s">
        <v>170</v>
      </c>
      <c r="C11" s="101" t="s">
        <v>171</v>
      </c>
      <c r="D11" s="101" t="s">
        <v>170</v>
      </c>
      <c r="E11" s="124" t="s">
        <v>171</v>
      </c>
      <c r="F11" s="104" t="s">
        <v>171</v>
      </c>
      <c r="G11" s="104" t="s">
        <v>170</v>
      </c>
      <c r="H11" s="105" t="s">
        <v>171</v>
      </c>
      <c r="I11" s="101" t="s">
        <v>170</v>
      </c>
      <c r="J11" s="101" t="s">
        <v>170</v>
      </c>
      <c r="K11" s="101" t="s">
        <v>170</v>
      </c>
      <c r="L11" s="101" t="s">
        <v>170</v>
      </c>
      <c r="M11" s="102" t="s">
        <v>171</v>
      </c>
      <c r="N11" s="104"/>
      <c r="O11" s="125" t="s">
        <v>171</v>
      </c>
      <c r="P11" s="101" t="s">
        <v>171</v>
      </c>
      <c r="Q11" s="101" t="s">
        <v>171</v>
      </c>
      <c r="R11" s="102" t="s">
        <v>171</v>
      </c>
      <c r="S11" s="101" t="s">
        <v>171</v>
      </c>
      <c r="T11" s="101" t="s">
        <v>171</v>
      </c>
      <c r="U11" s="103" t="s">
        <v>171</v>
      </c>
      <c r="V11" s="102" t="s">
        <v>171</v>
      </c>
      <c r="W11" s="101" t="s">
        <v>171</v>
      </c>
      <c r="X11" s="102" t="s">
        <v>171</v>
      </c>
      <c r="Y11" s="101" t="s">
        <v>171</v>
      </c>
      <c r="Z11" s="101" t="s">
        <v>171</v>
      </c>
      <c r="AA11" s="101" t="s">
        <v>170</v>
      </c>
      <c r="AB11" s="101" t="s">
        <v>171</v>
      </c>
      <c r="AC11" s="104" t="s">
        <v>172</v>
      </c>
      <c r="AD11" s="101" t="s">
        <v>171</v>
      </c>
      <c r="AE11" s="101" t="s">
        <v>171</v>
      </c>
      <c r="AF11" s="102" t="s">
        <v>171</v>
      </c>
    </row>
    <row r="12" spans="1:43" s="7" customFormat="1" ht="15.6">
      <c r="A12" s="90" t="s">
        <v>173</v>
      </c>
      <c r="B12" s="91"/>
      <c r="C12" s="91"/>
      <c r="D12" s="91"/>
      <c r="E12" s="92" t="s">
        <v>47</v>
      </c>
      <c r="F12" s="91"/>
      <c r="G12" s="91"/>
      <c r="H12" s="93"/>
      <c r="I12" s="91"/>
      <c r="J12" s="91"/>
      <c r="K12" s="91"/>
      <c r="L12" s="91"/>
      <c r="M12" s="93"/>
      <c r="N12" s="91"/>
      <c r="O12" s="93"/>
      <c r="P12" s="91"/>
      <c r="Q12" s="91"/>
      <c r="R12" s="93"/>
      <c r="S12" s="91"/>
      <c r="T12" s="91"/>
      <c r="U12" s="94"/>
      <c r="V12" s="93"/>
      <c r="W12" s="91"/>
      <c r="X12" s="95"/>
      <c r="Y12" s="91"/>
      <c r="Z12" s="91"/>
      <c r="AA12" s="91"/>
      <c r="AB12" s="91"/>
      <c r="AC12" s="91"/>
      <c r="AD12" s="91"/>
      <c r="AE12" s="91"/>
      <c r="AF12" s="93"/>
    </row>
    <row r="13" spans="1:43" s="13" customFormat="1" ht="31.5" customHeight="1">
      <c r="A13" s="96" t="s">
        <v>174</v>
      </c>
      <c r="B13" s="104" t="s">
        <v>175</v>
      </c>
      <c r="C13" s="104" t="s">
        <v>175</v>
      </c>
      <c r="D13" s="104" t="s">
        <v>175</v>
      </c>
      <c r="E13" s="134" t="s">
        <v>175</v>
      </c>
      <c r="F13" s="104" t="s">
        <v>176</v>
      </c>
      <c r="G13" s="104" t="s">
        <v>175</v>
      </c>
      <c r="H13" s="105" t="s">
        <v>176</v>
      </c>
      <c r="I13" s="104"/>
      <c r="J13" s="104" t="s">
        <v>175</v>
      </c>
      <c r="K13" s="104" t="s">
        <v>175</v>
      </c>
      <c r="L13" s="104" t="s">
        <v>175</v>
      </c>
      <c r="M13" s="105" t="s">
        <v>176</v>
      </c>
      <c r="N13" s="104"/>
      <c r="O13" s="105"/>
      <c r="P13" s="104" t="s">
        <v>175</v>
      </c>
      <c r="Q13" s="104"/>
      <c r="R13" s="105" t="s">
        <v>175</v>
      </c>
      <c r="S13" s="104" t="s">
        <v>175</v>
      </c>
      <c r="T13" s="104" t="s">
        <v>175</v>
      </c>
      <c r="U13" s="104" t="s">
        <v>176</v>
      </c>
      <c r="V13" s="105" t="s">
        <v>176</v>
      </c>
      <c r="W13" s="104" t="s">
        <v>175</v>
      </c>
      <c r="X13" s="105" t="s">
        <v>175</v>
      </c>
      <c r="Y13" s="104" t="s">
        <v>175</v>
      </c>
      <c r="Z13" s="104" t="s">
        <v>175</v>
      </c>
      <c r="AA13" s="104" t="s">
        <v>176</v>
      </c>
      <c r="AB13" s="104" t="s">
        <v>175</v>
      </c>
      <c r="AC13" s="104" t="s">
        <v>175</v>
      </c>
      <c r="AD13" s="104" t="s">
        <v>176</v>
      </c>
      <c r="AE13" s="104" t="s">
        <v>176</v>
      </c>
      <c r="AF13" s="105" t="s">
        <v>175</v>
      </c>
    </row>
    <row r="14" spans="1:43" ht="168.75" customHeight="1">
      <c r="A14" s="96" t="s">
        <v>177</v>
      </c>
      <c r="B14" s="104" t="s">
        <v>341</v>
      </c>
      <c r="C14" s="104" t="s">
        <v>342</v>
      </c>
      <c r="D14" s="104" t="s">
        <v>343</v>
      </c>
      <c r="E14" s="124"/>
      <c r="F14" s="124"/>
      <c r="G14" s="104" t="s">
        <v>344</v>
      </c>
      <c r="H14" s="105" t="s">
        <v>345</v>
      </c>
      <c r="I14" s="127" t="s">
        <v>346</v>
      </c>
      <c r="J14" s="104" t="s">
        <v>347</v>
      </c>
      <c r="K14" s="104" t="s">
        <v>348</v>
      </c>
      <c r="L14" s="104" t="s">
        <v>349</v>
      </c>
      <c r="M14" s="125"/>
      <c r="N14" s="104" t="s">
        <v>350</v>
      </c>
      <c r="O14" s="105"/>
      <c r="P14" s="104" t="s">
        <v>351</v>
      </c>
      <c r="Q14" s="104" t="s">
        <v>352</v>
      </c>
      <c r="R14" s="105" t="s">
        <v>178</v>
      </c>
      <c r="S14" s="124"/>
      <c r="T14" s="124"/>
      <c r="U14" s="135" t="s">
        <v>179</v>
      </c>
      <c r="V14" s="125"/>
      <c r="W14" s="104" t="s">
        <v>353</v>
      </c>
      <c r="X14" s="136" t="s">
        <v>354</v>
      </c>
      <c r="Y14" s="124"/>
      <c r="Z14" s="104" t="s">
        <v>355</v>
      </c>
      <c r="AA14" s="104" t="s">
        <v>180</v>
      </c>
      <c r="AB14" s="104" t="s">
        <v>356</v>
      </c>
      <c r="AC14" s="124"/>
      <c r="AD14" s="104" t="s">
        <v>181</v>
      </c>
      <c r="AE14" s="124"/>
      <c r="AF14" s="105" t="s">
        <v>357</v>
      </c>
    </row>
    <row r="15" spans="1:43" s="7" customFormat="1" ht="15.6">
      <c r="A15" s="90" t="s">
        <v>182</v>
      </c>
      <c r="B15" s="91"/>
      <c r="C15" s="91"/>
      <c r="D15" s="91"/>
      <c r="E15" s="92" t="s">
        <v>47</v>
      </c>
      <c r="F15" s="91"/>
      <c r="G15" s="91"/>
      <c r="H15" s="93"/>
      <c r="I15" s="91"/>
      <c r="J15" s="91"/>
      <c r="K15" s="91"/>
      <c r="L15" s="91"/>
      <c r="M15" s="93"/>
      <c r="N15" s="91"/>
      <c r="O15" s="93"/>
      <c r="P15" s="91"/>
      <c r="Q15" s="91"/>
      <c r="R15" s="93"/>
      <c r="S15" s="91"/>
      <c r="T15" s="91"/>
      <c r="U15" s="94"/>
      <c r="V15" s="93"/>
      <c r="W15" s="91"/>
      <c r="X15" s="95"/>
      <c r="Y15" s="91"/>
      <c r="Z15" s="91"/>
      <c r="AA15" s="91"/>
      <c r="AB15" s="91"/>
      <c r="AC15" s="91"/>
      <c r="AD15" s="91"/>
      <c r="AE15" s="91"/>
      <c r="AF15" s="93"/>
    </row>
    <row r="16" spans="1:43" ht="409.5" customHeight="1">
      <c r="A16" s="131" t="s">
        <v>183</v>
      </c>
      <c r="B16" s="104" t="s">
        <v>358</v>
      </c>
      <c r="C16" s="104" t="s">
        <v>359</v>
      </c>
      <c r="D16" s="104" t="s">
        <v>360</v>
      </c>
      <c r="E16" s="137" t="s">
        <v>361</v>
      </c>
      <c r="F16" s="104" t="s">
        <v>362</v>
      </c>
      <c r="G16" s="104" t="s">
        <v>363</v>
      </c>
      <c r="H16" s="138" t="s">
        <v>364</v>
      </c>
      <c r="I16" s="104" t="s">
        <v>365</v>
      </c>
      <c r="J16" s="104" t="s">
        <v>366</v>
      </c>
      <c r="K16" s="104" t="s">
        <v>367</v>
      </c>
      <c r="L16" s="104" t="s">
        <v>368</v>
      </c>
      <c r="M16" s="105" t="s">
        <v>369</v>
      </c>
      <c r="N16" s="139" t="s">
        <v>370</v>
      </c>
      <c r="O16" s="105" t="s">
        <v>371</v>
      </c>
      <c r="P16" s="104" t="s">
        <v>372</v>
      </c>
      <c r="Q16" s="104" t="s">
        <v>373</v>
      </c>
      <c r="R16" s="105" t="s">
        <v>374</v>
      </c>
      <c r="S16" s="104" t="s">
        <v>375</v>
      </c>
      <c r="T16" s="104" t="s">
        <v>376</v>
      </c>
      <c r="U16" s="135" t="s">
        <v>377</v>
      </c>
      <c r="V16" s="105" t="s">
        <v>378</v>
      </c>
      <c r="W16" s="104" t="s">
        <v>379</v>
      </c>
      <c r="X16" s="105" t="s">
        <v>184</v>
      </c>
      <c r="Y16" s="104" t="s">
        <v>380</v>
      </c>
      <c r="Z16" s="104" t="s">
        <v>381</v>
      </c>
      <c r="AA16" s="104" t="s">
        <v>382</v>
      </c>
      <c r="AB16" s="104" t="s">
        <v>383</v>
      </c>
      <c r="AC16" s="104" t="s">
        <v>384</v>
      </c>
      <c r="AD16" s="104" t="s">
        <v>385</v>
      </c>
      <c r="AE16" s="104" t="s">
        <v>386</v>
      </c>
      <c r="AF16" s="98" t="s">
        <v>387</v>
      </c>
      <c r="AG16" s="18"/>
      <c r="AK16" s="18"/>
      <c r="AL16" s="18"/>
      <c r="AM16" s="18"/>
      <c r="AN16" s="18"/>
      <c r="AO16" s="18"/>
      <c r="AP16" s="18"/>
      <c r="AQ16" s="18"/>
    </row>
    <row r="17" spans="1:43" ht="19.5" customHeight="1">
      <c r="A17" s="131" t="s">
        <v>185</v>
      </c>
      <c r="B17" s="104" t="s">
        <v>186</v>
      </c>
      <c r="C17" s="104" t="s">
        <v>186</v>
      </c>
      <c r="D17" s="104" t="s">
        <v>186</v>
      </c>
      <c r="E17" s="104" t="s">
        <v>187</v>
      </c>
      <c r="F17" s="104" t="s">
        <v>186</v>
      </c>
      <c r="G17" s="104" t="s">
        <v>186</v>
      </c>
      <c r="H17" s="105" t="s">
        <v>186</v>
      </c>
      <c r="I17" s="104" t="s">
        <v>186</v>
      </c>
      <c r="J17" s="104" t="s">
        <v>186</v>
      </c>
      <c r="K17" s="104" t="s">
        <v>186</v>
      </c>
      <c r="L17" s="104" t="s">
        <v>186</v>
      </c>
      <c r="M17" s="105" t="s">
        <v>186</v>
      </c>
      <c r="N17" s="104"/>
      <c r="O17" s="105" t="s">
        <v>186</v>
      </c>
      <c r="P17" s="104" t="s">
        <v>186</v>
      </c>
      <c r="Q17" s="104" t="s">
        <v>186</v>
      </c>
      <c r="R17" s="105" t="s">
        <v>186</v>
      </c>
      <c r="S17" s="104" t="s">
        <v>186</v>
      </c>
      <c r="T17" s="104" t="s">
        <v>186</v>
      </c>
      <c r="U17" s="104" t="s">
        <v>186</v>
      </c>
      <c r="V17" s="104" t="s">
        <v>186</v>
      </c>
      <c r="W17" s="104" t="s">
        <v>186</v>
      </c>
      <c r="X17" s="105" t="s">
        <v>186</v>
      </c>
      <c r="Y17" s="104" t="s">
        <v>186</v>
      </c>
      <c r="Z17" s="104" t="s">
        <v>186</v>
      </c>
      <c r="AA17" s="104"/>
      <c r="AB17" s="104"/>
      <c r="AC17" s="134" t="s">
        <v>186</v>
      </c>
      <c r="AD17" s="104" t="s">
        <v>187</v>
      </c>
      <c r="AE17" s="104" t="s">
        <v>186</v>
      </c>
      <c r="AF17" s="105" t="s">
        <v>186</v>
      </c>
      <c r="AG17" s="18"/>
      <c r="AK17" s="18"/>
      <c r="AL17" s="18"/>
      <c r="AM17" s="18"/>
      <c r="AN17" s="18"/>
      <c r="AO17" s="18"/>
      <c r="AP17" s="18"/>
      <c r="AQ17" s="18"/>
    </row>
    <row r="18" spans="1:43" ht="15.6">
      <c r="A18" s="131" t="s">
        <v>188</v>
      </c>
      <c r="B18" s="124" t="s">
        <v>189</v>
      </c>
      <c r="C18" s="124" t="s">
        <v>189</v>
      </c>
      <c r="D18" s="124" t="s">
        <v>189</v>
      </c>
      <c r="E18" s="124" t="s">
        <v>189</v>
      </c>
      <c r="F18" s="124" t="s">
        <v>189</v>
      </c>
      <c r="G18" s="124" t="s">
        <v>189</v>
      </c>
      <c r="H18" s="125" t="s">
        <v>189</v>
      </c>
      <c r="I18" s="124" t="s">
        <v>189</v>
      </c>
      <c r="J18" s="124" t="s">
        <v>189</v>
      </c>
      <c r="K18" s="124" t="s">
        <v>189</v>
      </c>
      <c r="L18" s="124" t="s">
        <v>189</v>
      </c>
      <c r="M18" s="124" t="s">
        <v>189</v>
      </c>
      <c r="N18" s="124" t="s">
        <v>189</v>
      </c>
      <c r="O18" s="125" t="s">
        <v>189</v>
      </c>
      <c r="P18" s="124" t="s">
        <v>189</v>
      </c>
      <c r="Q18" s="124" t="s">
        <v>189</v>
      </c>
      <c r="R18" s="125" t="s">
        <v>189</v>
      </c>
      <c r="S18" s="124" t="s">
        <v>189</v>
      </c>
      <c r="T18" s="124" t="s">
        <v>189</v>
      </c>
      <c r="U18" s="124" t="s">
        <v>189</v>
      </c>
      <c r="V18" s="124" t="s">
        <v>189</v>
      </c>
      <c r="W18" s="124" t="s">
        <v>189</v>
      </c>
      <c r="X18" s="125" t="s">
        <v>189</v>
      </c>
      <c r="Y18" s="124" t="s">
        <v>189</v>
      </c>
      <c r="Z18" s="124" t="s">
        <v>189</v>
      </c>
      <c r="AA18" s="124" t="s">
        <v>189</v>
      </c>
      <c r="AB18" s="124" t="s">
        <v>189</v>
      </c>
      <c r="AC18" s="124" t="s">
        <v>189</v>
      </c>
      <c r="AD18" s="124" t="s">
        <v>189</v>
      </c>
      <c r="AE18" s="124" t="s">
        <v>189</v>
      </c>
      <c r="AF18" s="125" t="s">
        <v>189</v>
      </c>
    </row>
    <row r="19" spans="1:43" ht="15.6">
      <c r="A19" s="131"/>
      <c r="B19" s="124" t="s">
        <v>190</v>
      </c>
      <c r="C19" s="124" t="s">
        <v>190</v>
      </c>
      <c r="D19" s="124" t="s">
        <v>190</v>
      </c>
      <c r="E19" s="124" t="s">
        <v>190</v>
      </c>
      <c r="F19" s="124" t="s">
        <v>190</v>
      </c>
      <c r="G19" s="124" t="s">
        <v>190</v>
      </c>
      <c r="H19" s="125" t="s">
        <v>190</v>
      </c>
      <c r="I19" s="124" t="s">
        <v>190</v>
      </c>
      <c r="J19" s="124" t="s">
        <v>190</v>
      </c>
      <c r="K19" s="124" t="s">
        <v>190</v>
      </c>
      <c r="L19" s="124" t="s">
        <v>190</v>
      </c>
      <c r="M19" s="124" t="s">
        <v>190</v>
      </c>
      <c r="N19" s="124" t="s">
        <v>190</v>
      </c>
      <c r="O19" s="125" t="s">
        <v>190</v>
      </c>
      <c r="P19" s="124" t="s">
        <v>191</v>
      </c>
      <c r="Q19" s="124" t="s">
        <v>191</v>
      </c>
      <c r="R19" s="125" t="s">
        <v>191</v>
      </c>
      <c r="S19" s="124" t="s">
        <v>192</v>
      </c>
      <c r="T19" s="124" t="s">
        <v>192</v>
      </c>
      <c r="U19" s="126" t="s">
        <v>193</v>
      </c>
      <c r="V19" s="125"/>
      <c r="W19" s="124" t="s">
        <v>194</v>
      </c>
      <c r="X19" s="125" t="s">
        <v>194</v>
      </c>
      <c r="Y19" s="124" t="s">
        <v>192</v>
      </c>
      <c r="Z19" s="124" t="s">
        <v>192</v>
      </c>
      <c r="AA19" s="124" t="s">
        <v>195</v>
      </c>
      <c r="AB19" s="124" t="s">
        <v>196</v>
      </c>
      <c r="AC19" s="124" t="s">
        <v>192</v>
      </c>
      <c r="AD19" s="124" t="s">
        <v>197</v>
      </c>
      <c r="AE19" s="124"/>
      <c r="AF19" s="125" t="s">
        <v>197</v>
      </c>
    </row>
    <row r="20" spans="1:43" ht="15.6">
      <c r="A20" s="131"/>
      <c r="B20" s="124" t="s">
        <v>196</v>
      </c>
      <c r="C20" s="124" t="s">
        <v>192</v>
      </c>
      <c r="D20" s="124" t="s">
        <v>192</v>
      </c>
      <c r="E20" s="124" t="s">
        <v>198</v>
      </c>
      <c r="F20" s="124" t="s">
        <v>196</v>
      </c>
      <c r="G20" s="124" t="s">
        <v>196</v>
      </c>
      <c r="H20" s="125" t="s">
        <v>199</v>
      </c>
      <c r="I20" s="124" t="s">
        <v>199</v>
      </c>
      <c r="J20" s="124" t="s">
        <v>199</v>
      </c>
      <c r="K20" s="124" t="s">
        <v>199</v>
      </c>
      <c r="L20" s="124" t="s">
        <v>199</v>
      </c>
      <c r="M20" s="124" t="s">
        <v>199</v>
      </c>
      <c r="N20" s="124" t="s">
        <v>199</v>
      </c>
      <c r="O20" s="125" t="s">
        <v>192</v>
      </c>
      <c r="P20" s="124" t="s">
        <v>195</v>
      </c>
      <c r="Q20" s="125" t="s">
        <v>200</v>
      </c>
      <c r="R20" s="125" t="s">
        <v>200</v>
      </c>
      <c r="S20" s="124"/>
      <c r="T20" s="124"/>
      <c r="U20" s="126" t="s">
        <v>201</v>
      </c>
      <c r="V20" s="125"/>
      <c r="W20" s="124" t="s">
        <v>192</v>
      </c>
      <c r="X20" s="125" t="s">
        <v>200</v>
      </c>
      <c r="Y20" s="124" t="s">
        <v>200</v>
      </c>
      <c r="Z20" s="124"/>
      <c r="AA20" s="124"/>
      <c r="AB20" s="124" t="s">
        <v>192</v>
      </c>
      <c r="AC20" s="124"/>
      <c r="AD20" s="124"/>
      <c r="AE20" s="124"/>
      <c r="AF20" s="125"/>
    </row>
    <row r="21" spans="1:43" ht="15.6">
      <c r="A21" s="131"/>
      <c r="B21" s="124"/>
      <c r="C21" s="124"/>
      <c r="D21" s="124"/>
      <c r="E21" s="124"/>
      <c r="F21" s="124"/>
      <c r="G21" s="124"/>
      <c r="H21" s="125" t="s">
        <v>192</v>
      </c>
      <c r="I21" s="124" t="s">
        <v>192</v>
      </c>
      <c r="J21" s="124" t="s">
        <v>192</v>
      </c>
      <c r="K21" s="124" t="s">
        <v>192</v>
      </c>
      <c r="L21" s="124" t="s">
        <v>192</v>
      </c>
      <c r="M21" s="125" t="s">
        <v>194</v>
      </c>
      <c r="N21" s="124"/>
      <c r="O21" s="125"/>
      <c r="P21" s="124" t="s">
        <v>202</v>
      </c>
      <c r="Q21" s="125" t="s">
        <v>203</v>
      </c>
      <c r="R21" s="125" t="s">
        <v>203</v>
      </c>
      <c r="S21" s="124"/>
      <c r="T21" s="124"/>
      <c r="U21" s="126"/>
      <c r="V21" s="125"/>
      <c r="W21" s="124"/>
      <c r="X21" s="125"/>
      <c r="Y21" s="124" t="s">
        <v>197</v>
      </c>
      <c r="Z21" s="124"/>
      <c r="AA21" s="124"/>
      <c r="AB21" s="124"/>
      <c r="AC21" s="124"/>
      <c r="AD21" s="124"/>
      <c r="AE21" s="124"/>
      <c r="AF21" s="125"/>
    </row>
    <row r="22" spans="1:43" s="7" customFormat="1" ht="15.6">
      <c r="A22" s="90" t="s">
        <v>204</v>
      </c>
      <c r="B22" s="91"/>
      <c r="C22" s="91"/>
      <c r="D22" s="91"/>
      <c r="E22" s="92" t="s">
        <v>47</v>
      </c>
      <c r="F22" s="91"/>
      <c r="G22" s="91"/>
      <c r="H22" s="93"/>
      <c r="I22" s="91"/>
      <c r="J22" s="91"/>
      <c r="K22" s="91"/>
      <c r="L22" s="91"/>
      <c r="M22" s="93"/>
      <c r="N22" s="91"/>
      <c r="O22" s="93"/>
      <c r="P22" s="91"/>
      <c r="Q22" s="91"/>
      <c r="R22" s="93"/>
      <c r="S22" s="91"/>
      <c r="T22" s="91"/>
      <c r="U22" s="94"/>
      <c r="V22" s="93"/>
      <c r="W22" s="91"/>
      <c r="X22" s="95"/>
      <c r="Y22" s="91"/>
      <c r="Z22" s="91"/>
      <c r="AA22" s="91"/>
      <c r="AB22" s="91"/>
      <c r="AC22" s="91"/>
      <c r="AD22" s="91"/>
      <c r="AE22" s="91"/>
      <c r="AF22" s="93"/>
    </row>
    <row r="23" spans="1:43" ht="15.6">
      <c r="A23" s="131" t="s">
        <v>205</v>
      </c>
      <c r="B23" s="124"/>
      <c r="C23" s="124"/>
      <c r="D23" s="124"/>
      <c r="E23" s="124"/>
      <c r="F23" s="124"/>
      <c r="G23" s="124"/>
      <c r="H23" s="125"/>
      <c r="I23" s="140"/>
      <c r="J23" s="124"/>
      <c r="K23" s="124"/>
      <c r="L23" s="124"/>
      <c r="M23" s="125"/>
      <c r="N23" s="124"/>
      <c r="O23" s="125"/>
      <c r="P23" s="124"/>
      <c r="Q23" s="124"/>
      <c r="R23" s="125"/>
      <c r="S23" s="124"/>
      <c r="T23" s="124"/>
      <c r="U23" s="126"/>
      <c r="V23" s="125"/>
      <c r="W23" s="124"/>
      <c r="X23" s="141"/>
      <c r="Y23" s="124"/>
      <c r="Z23" s="124"/>
      <c r="AA23" s="124"/>
      <c r="AB23" s="124"/>
      <c r="AC23" s="124"/>
      <c r="AD23" s="124"/>
      <c r="AE23" s="124"/>
      <c r="AF23" s="125"/>
    </row>
    <row r="24" spans="1:43" s="7" customFormat="1" ht="15.6">
      <c r="A24" s="131" t="s">
        <v>206</v>
      </c>
      <c r="B24" s="124"/>
      <c r="C24" s="124"/>
      <c r="D24" s="124"/>
      <c r="E24" s="124"/>
      <c r="F24" s="124"/>
      <c r="G24" s="124"/>
      <c r="H24" s="125"/>
      <c r="I24" s="140"/>
      <c r="J24" s="124"/>
      <c r="K24" s="124"/>
      <c r="L24" s="124"/>
      <c r="M24" s="125"/>
      <c r="N24" s="124"/>
      <c r="O24" s="125"/>
      <c r="P24" s="124"/>
      <c r="Q24" s="124"/>
      <c r="R24" s="125"/>
      <c r="S24" s="124"/>
      <c r="T24" s="124"/>
      <c r="U24" s="126"/>
      <c r="V24" s="125"/>
      <c r="W24" s="124"/>
      <c r="X24" s="141"/>
      <c r="Y24" s="124"/>
      <c r="Z24" s="124"/>
      <c r="AA24" s="124"/>
      <c r="AB24" s="124"/>
      <c r="AC24" s="124"/>
      <c r="AD24" s="124"/>
      <c r="AE24" s="124"/>
      <c r="AF24" s="125"/>
    </row>
    <row r="25" spans="1:43" ht="15.6">
      <c r="A25" s="90" t="s">
        <v>207</v>
      </c>
      <c r="B25" s="91"/>
      <c r="C25" s="91"/>
      <c r="D25" s="91"/>
      <c r="E25" s="92" t="s">
        <v>47</v>
      </c>
      <c r="F25" s="91"/>
      <c r="G25" s="91"/>
      <c r="H25" s="93"/>
      <c r="I25" s="91"/>
      <c r="J25" s="91"/>
      <c r="K25" s="91"/>
      <c r="L25" s="91"/>
      <c r="M25" s="93"/>
      <c r="N25" s="91"/>
      <c r="O25" s="93"/>
      <c r="P25" s="91"/>
      <c r="Q25" s="91"/>
      <c r="R25" s="93"/>
      <c r="S25" s="91"/>
      <c r="T25" s="91"/>
      <c r="U25" s="94"/>
      <c r="V25" s="93"/>
      <c r="W25" s="91"/>
      <c r="X25" s="95"/>
      <c r="Y25" s="91"/>
      <c r="Z25" s="91"/>
      <c r="AA25" s="91"/>
      <c r="AB25" s="91"/>
      <c r="AC25" s="91"/>
      <c r="AD25" s="91"/>
      <c r="AE25" s="91"/>
      <c r="AF25" s="93"/>
    </row>
    <row r="26" spans="1:43" ht="15.6">
      <c r="A26" s="131" t="s">
        <v>208</v>
      </c>
      <c r="B26" s="124"/>
      <c r="C26" s="124"/>
      <c r="D26" s="124"/>
      <c r="E26" s="124"/>
      <c r="F26" s="124"/>
      <c r="G26" s="124"/>
      <c r="H26" s="125"/>
      <c r="I26" s="124"/>
      <c r="J26" s="124"/>
      <c r="K26" s="124"/>
      <c r="L26" s="124"/>
      <c r="M26" s="125"/>
      <c r="N26" s="124"/>
      <c r="O26" s="125"/>
      <c r="P26" s="124"/>
      <c r="Q26" s="124"/>
      <c r="R26" s="125"/>
      <c r="S26" s="124"/>
      <c r="T26" s="124"/>
      <c r="U26" s="126"/>
      <c r="V26" s="125"/>
      <c r="W26" s="124"/>
      <c r="X26" s="141"/>
      <c r="Y26" s="124"/>
      <c r="Z26" s="124"/>
      <c r="AA26" s="124"/>
      <c r="AB26" s="124"/>
      <c r="AC26" s="124"/>
      <c r="AD26" s="124"/>
      <c r="AE26" s="124"/>
      <c r="AF26" s="125"/>
    </row>
    <row r="27" spans="1:43" ht="15.6">
      <c r="A27" s="131" t="s">
        <v>209</v>
      </c>
      <c r="B27" s="124"/>
      <c r="C27" s="124"/>
      <c r="D27" s="124"/>
      <c r="E27" s="124"/>
      <c r="F27" s="124"/>
      <c r="G27" s="124"/>
      <c r="H27" s="125"/>
      <c r="I27" s="124"/>
      <c r="J27" s="124"/>
      <c r="K27" s="124"/>
      <c r="L27" s="124"/>
      <c r="M27" s="125"/>
      <c r="N27" s="124"/>
      <c r="O27" s="125"/>
      <c r="P27" s="124"/>
      <c r="Q27" s="124"/>
      <c r="R27" s="125"/>
      <c r="S27" s="124"/>
      <c r="T27" s="124"/>
      <c r="U27" s="126"/>
      <c r="V27" s="125"/>
      <c r="W27" s="124"/>
      <c r="X27" s="141"/>
      <c r="Y27" s="124"/>
      <c r="Z27" s="124"/>
      <c r="AA27" s="124"/>
      <c r="AB27" s="124"/>
      <c r="AC27" s="124"/>
      <c r="AD27" s="124"/>
      <c r="AE27" s="124"/>
      <c r="AF27" s="125"/>
    </row>
    <row r="28" spans="1:43" ht="15.6">
      <c r="A28" s="131" t="s">
        <v>210</v>
      </c>
      <c r="B28" s="124"/>
      <c r="C28" s="124"/>
      <c r="D28" s="124"/>
      <c r="E28" s="124"/>
      <c r="F28" s="124" t="s">
        <v>211</v>
      </c>
      <c r="G28" s="124"/>
      <c r="H28" s="125"/>
      <c r="I28" s="124"/>
      <c r="J28" s="124"/>
      <c r="K28" s="124"/>
      <c r="L28" s="124"/>
      <c r="M28" s="125"/>
      <c r="N28" s="124"/>
      <c r="O28" s="125"/>
      <c r="P28" s="124"/>
      <c r="Q28" s="124"/>
      <c r="R28" s="125"/>
      <c r="S28" s="124"/>
      <c r="T28" s="124"/>
      <c r="U28" s="126"/>
      <c r="V28" s="125"/>
      <c r="W28" s="124"/>
      <c r="X28" s="141"/>
      <c r="Y28" s="124"/>
      <c r="Z28" s="124"/>
      <c r="AA28" s="124"/>
      <c r="AB28" s="124"/>
      <c r="AC28" s="124"/>
      <c r="AD28" s="124"/>
      <c r="AE28" s="124"/>
      <c r="AF28" s="125"/>
    </row>
    <row r="29" spans="1:43" ht="15.6">
      <c r="A29" s="131" t="s">
        <v>212</v>
      </c>
      <c r="B29" s="124"/>
      <c r="C29" s="124"/>
      <c r="D29" s="124"/>
      <c r="E29" s="124"/>
      <c r="F29" s="124"/>
      <c r="G29" s="124"/>
      <c r="H29" s="125"/>
      <c r="I29" s="124"/>
      <c r="J29" s="124"/>
      <c r="K29" s="124"/>
      <c r="L29" s="124"/>
      <c r="M29" s="125"/>
      <c r="N29" s="124"/>
      <c r="O29" s="125"/>
      <c r="P29" s="124"/>
      <c r="Q29" s="124"/>
      <c r="R29" s="125"/>
      <c r="S29" s="124"/>
      <c r="T29" s="124"/>
      <c r="U29" s="126"/>
      <c r="V29" s="125"/>
      <c r="W29" s="124"/>
      <c r="X29" s="141"/>
      <c r="Y29" s="124"/>
      <c r="Z29" s="124"/>
      <c r="AA29" s="124"/>
      <c r="AB29" s="124"/>
      <c r="AC29" s="124"/>
      <c r="AD29" s="124"/>
      <c r="AE29" s="124"/>
      <c r="AF29" s="125"/>
    </row>
    <row r="30" spans="1:43" s="7" customFormat="1" ht="15.6">
      <c r="A30" s="131" t="s">
        <v>213</v>
      </c>
      <c r="B30" s="124"/>
      <c r="C30" s="124"/>
      <c r="D30" s="124"/>
      <c r="E30" s="124"/>
      <c r="F30" s="124"/>
      <c r="G30" s="124"/>
      <c r="H30" s="125"/>
      <c r="I30" s="124"/>
      <c r="J30" s="124"/>
      <c r="K30" s="124"/>
      <c r="L30" s="124"/>
      <c r="M30" s="125"/>
      <c r="N30" s="124"/>
      <c r="O30" s="125"/>
      <c r="P30" s="124"/>
      <c r="Q30" s="124"/>
      <c r="R30" s="125"/>
      <c r="S30" s="124"/>
      <c r="T30" s="124"/>
      <c r="U30" s="126"/>
      <c r="V30" s="125"/>
      <c r="W30" s="124"/>
      <c r="X30" s="141"/>
      <c r="Y30" s="124"/>
      <c r="Z30" s="124"/>
      <c r="AA30" s="124"/>
      <c r="AB30" s="124"/>
      <c r="AC30" s="124"/>
      <c r="AD30" s="124"/>
      <c r="AE30" s="124"/>
      <c r="AF30" s="125"/>
    </row>
    <row r="31" spans="1:43" ht="15.6">
      <c r="A31" s="90" t="s">
        <v>214</v>
      </c>
      <c r="B31" s="91"/>
      <c r="C31" s="91"/>
      <c r="D31" s="91"/>
      <c r="E31" s="92" t="s">
        <v>47</v>
      </c>
      <c r="F31" s="91"/>
      <c r="G31" s="91"/>
      <c r="H31" s="93"/>
      <c r="I31" s="91"/>
      <c r="J31" s="91"/>
      <c r="K31" s="91"/>
      <c r="L31" s="91"/>
      <c r="M31" s="93"/>
      <c r="N31" s="91"/>
      <c r="O31" s="93"/>
      <c r="P31" s="91"/>
      <c r="Q31" s="91"/>
      <c r="R31" s="93"/>
      <c r="S31" s="91"/>
      <c r="T31" s="91"/>
      <c r="U31" s="94"/>
      <c r="V31" s="93"/>
      <c r="W31" s="91"/>
      <c r="X31" s="95"/>
      <c r="Y31" s="91"/>
      <c r="Z31" s="91"/>
      <c r="AA31" s="91"/>
      <c r="AB31" s="91"/>
      <c r="AC31" s="91"/>
      <c r="AD31" s="91"/>
      <c r="AE31" s="91"/>
      <c r="AF31" s="93"/>
    </row>
    <row r="32" spans="1:43" ht="15.6">
      <c r="A32" s="142" t="s">
        <v>388</v>
      </c>
      <c r="B32" s="124"/>
      <c r="C32" s="124"/>
      <c r="D32" s="124"/>
      <c r="E32" s="124"/>
      <c r="F32" s="124"/>
      <c r="G32" s="124"/>
      <c r="H32" s="125"/>
      <c r="I32" s="124"/>
      <c r="J32" s="124"/>
      <c r="K32" s="124"/>
      <c r="L32" s="124"/>
      <c r="M32" s="125"/>
      <c r="N32" s="124"/>
      <c r="O32" s="125"/>
      <c r="P32" s="124"/>
      <c r="Q32" s="124"/>
      <c r="R32" s="125"/>
      <c r="S32" s="124"/>
      <c r="T32" s="124"/>
      <c r="U32" s="126"/>
      <c r="V32" s="125"/>
      <c r="W32" s="124"/>
      <c r="X32" s="141"/>
      <c r="Y32" s="124"/>
      <c r="Z32" s="124"/>
      <c r="AA32" s="124"/>
      <c r="AB32" s="124"/>
      <c r="AC32" s="124"/>
      <c r="AD32" s="124"/>
      <c r="AE32" s="124"/>
      <c r="AF32" s="125"/>
    </row>
    <row r="33" spans="1:32" ht="15.6">
      <c r="A33" s="143" t="s">
        <v>215</v>
      </c>
      <c r="B33" s="124"/>
      <c r="C33" s="124"/>
      <c r="D33" s="124"/>
      <c r="E33" s="124"/>
      <c r="F33" s="124"/>
      <c r="G33" s="124"/>
      <c r="H33" s="125"/>
      <c r="I33" s="124"/>
      <c r="J33" s="124"/>
      <c r="K33" s="124"/>
      <c r="L33" s="124"/>
      <c r="M33" s="125"/>
      <c r="N33" s="124"/>
      <c r="O33" s="125"/>
      <c r="P33" s="124"/>
      <c r="Q33" s="124"/>
      <c r="R33" s="125"/>
      <c r="S33" s="124"/>
      <c r="T33" s="124"/>
      <c r="U33" s="126"/>
      <c r="V33" s="125"/>
      <c r="W33" s="124"/>
      <c r="X33" s="141"/>
      <c r="Y33" s="124"/>
      <c r="Z33" s="124"/>
      <c r="AA33" s="124"/>
      <c r="AB33" s="124"/>
      <c r="AC33" s="124"/>
      <c r="AD33" s="124"/>
      <c r="AE33" s="124"/>
      <c r="AF33" s="125"/>
    </row>
    <row r="34" spans="1:32" ht="69">
      <c r="A34" s="131" t="s">
        <v>216</v>
      </c>
      <c r="B34" s="124"/>
      <c r="C34" s="124"/>
      <c r="D34" s="124"/>
      <c r="E34" s="124"/>
      <c r="F34" s="124" t="s">
        <v>217</v>
      </c>
      <c r="G34" s="124"/>
      <c r="H34" s="125"/>
      <c r="I34" s="124"/>
      <c r="J34" s="124"/>
      <c r="K34" s="124"/>
      <c r="L34" s="124"/>
      <c r="M34" s="125"/>
      <c r="N34" s="124"/>
      <c r="O34" s="125"/>
      <c r="P34" s="134" t="s">
        <v>218</v>
      </c>
      <c r="Q34" s="134"/>
      <c r="R34" s="125"/>
      <c r="S34" s="124"/>
      <c r="T34" s="124"/>
      <c r="U34" s="126"/>
      <c r="V34" s="125"/>
      <c r="W34" s="124"/>
      <c r="X34" s="141"/>
      <c r="Y34" s="124"/>
      <c r="Z34" s="124"/>
      <c r="AA34" s="124"/>
      <c r="AB34" s="124"/>
      <c r="AC34" s="124"/>
      <c r="AD34" s="124"/>
      <c r="AE34" s="124"/>
      <c r="AF34" s="125"/>
    </row>
    <row r="35" spans="1:32" ht="15.6">
      <c r="A35" s="131" t="s">
        <v>219</v>
      </c>
      <c r="B35" s="124"/>
      <c r="C35" s="124"/>
      <c r="D35" s="124"/>
      <c r="E35" s="124"/>
      <c r="F35" s="124"/>
      <c r="G35" s="124"/>
      <c r="H35" s="125"/>
      <c r="I35" s="124"/>
      <c r="J35" s="124"/>
      <c r="K35" s="124"/>
      <c r="L35" s="124"/>
      <c r="M35" s="125"/>
      <c r="N35" s="124"/>
      <c r="O35" s="125"/>
      <c r="P35" s="134"/>
      <c r="Q35" s="134"/>
      <c r="R35" s="125"/>
      <c r="S35" s="124"/>
      <c r="T35" s="124"/>
      <c r="U35" s="126"/>
      <c r="V35" s="125"/>
      <c r="W35" s="124"/>
      <c r="X35" s="141"/>
      <c r="Y35" s="124"/>
      <c r="Z35" s="124"/>
      <c r="AA35" s="124"/>
      <c r="AB35" s="124"/>
      <c r="AC35" s="124"/>
      <c r="AD35" s="124"/>
      <c r="AE35" s="124"/>
      <c r="AF35" s="125"/>
    </row>
    <row r="36" spans="1:32" s="21" customFormat="1" ht="276">
      <c r="A36" s="96" t="s">
        <v>220</v>
      </c>
      <c r="B36" s="104" t="s">
        <v>221</v>
      </c>
      <c r="C36" s="104" t="s">
        <v>222</v>
      </c>
      <c r="D36" s="104" t="s">
        <v>223</v>
      </c>
      <c r="E36" s="104" t="s">
        <v>224</v>
      </c>
      <c r="F36" s="101" t="s">
        <v>225</v>
      </c>
      <c r="G36" s="101"/>
      <c r="H36" s="102"/>
      <c r="I36" s="101"/>
      <c r="J36" s="101"/>
      <c r="K36" s="104" t="s">
        <v>226</v>
      </c>
      <c r="L36" s="101"/>
      <c r="M36" s="102"/>
      <c r="N36" s="101"/>
      <c r="O36" s="105" t="s">
        <v>227</v>
      </c>
      <c r="P36" s="101"/>
      <c r="Q36" s="101"/>
      <c r="R36" s="102"/>
      <c r="S36" s="101"/>
      <c r="T36" s="101"/>
      <c r="U36" s="103"/>
      <c r="V36" s="102"/>
      <c r="W36" s="104" t="s">
        <v>228</v>
      </c>
      <c r="X36" s="144"/>
      <c r="Y36" s="101" t="s">
        <v>229</v>
      </c>
      <c r="Z36" s="101"/>
      <c r="AA36" s="101"/>
      <c r="AB36" s="104" t="s">
        <v>230</v>
      </c>
      <c r="AC36" s="101"/>
      <c r="AD36" s="101"/>
      <c r="AE36" s="101"/>
      <c r="AF36" s="102"/>
    </row>
    <row r="37" spans="1:32" ht="15.6">
      <c r="A37" s="131" t="s">
        <v>231</v>
      </c>
      <c r="B37" s="124"/>
      <c r="C37" s="124"/>
      <c r="D37" s="124"/>
      <c r="E37" s="124"/>
      <c r="F37" s="124"/>
      <c r="G37" s="124"/>
      <c r="H37" s="125"/>
      <c r="I37" s="124"/>
      <c r="J37" s="124"/>
      <c r="K37" s="124"/>
      <c r="L37" s="124"/>
      <c r="M37" s="125"/>
      <c r="N37" s="124"/>
      <c r="O37" s="125"/>
      <c r="P37" s="124"/>
      <c r="Q37" s="124"/>
      <c r="R37" s="125"/>
      <c r="S37" s="124"/>
      <c r="T37" s="124"/>
      <c r="U37" s="126"/>
      <c r="V37" s="125"/>
      <c r="W37" s="124"/>
      <c r="X37" s="141"/>
      <c r="Y37" s="124"/>
      <c r="Z37" s="124"/>
      <c r="AA37" s="124"/>
      <c r="AB37" s="124"/>
      <c r="AC37" s="124"/>
      <c r="AD37" s="124"/>
      <c r="AE37" s="124"/>
      <c r="AF37" s="125"/>
    </row>
    <row r="38" spans="1:32" ht="15.6">
      <c r="A38" s="131" t="s">
        <v>232</v>
      </c>
      <c r="B38" s="124"/>
      <c r="C38" s="124"/>
      <c r="D38" s="124"/>
      <c r="E38" s="124"/>
      <c r="F38" s="124"/>
      <c r="G38" s="124"/>
      <c r="H38" s="125"/>
      <c r="I38" s="124"/>
      <c r="J38" s="124"/>
      <c r="K38" s="124"/>
      <c r="L38" s="124"/>
      <c r="M38" s="125"/>
      <c r="N38" s="124"/>
      <c r="O38" s="125"/>
      <c r="P38" s="124"/>
      <c r="Q38" s="124"/>
      <c r="R38" s="125"/>
      <c r="S38" s="124"/>
      <c r="T38" s="124"/>
      <c r="U38" s="126"/>
      <c r="V38" s="125"/>
      <c r="W38" s="124"/>
      <c r="X38" s="141"/>
      <c r="Y38" s="124"/>
      <c r="Z38" s="124"/>
      <c r="AA38" s="124"/>
      <c r="AB38" s="124"/>
      <c r="AC38" s="124"/>
      <c r="AD38" s="124"/>
      <c r="AE38" s="124"/>
      <c r="AF38" s="125"/>
    </row>
    <row r="39" spans="1:32" ht="15.6">
      <c r="A39" s="131" t="s">
        <v>233</v>
      </c>
      <c r="B39" s="124"/>
      <c r="C39" s="124"/>
      <c r="D39" s="124"/>
      <c r="E39" s="124"/>
      <c r="F39" s="124"/>
      <c r="G39" s="124"/>
      <c r="H39" s="125"/>
      <c r="I39" s="124"/>
      <c r="J39" s="124"/>
      <c r="K39" s="124"/>
      <c r="L39" s="124"/>
      <c r="M39" s="125"/>
      <c r="N39" s="124"/>
      <c r="O39" s="125"/>
      <c r="P39" s="124"/>
      <c r="Q39" s="124"/>
      <c r="R39" s="125"/>
      <c r="S39" s="124"/>
      <c r="T39" s="124"/>
      <c r="U39" s="126"/>
      <c r="V39" s="125"/>
      <c r="W39" s="124"/>
      <c r="X39" s="141"/>
      <c r="Y39" s="124"/>
      <c r="Z39" s="124"/>
      <c r="AA39" s="124"/>
      <c r="AB39" s="124"/>
      <c r="AC39" s="124"/>
      <c r="AD39" s="124"/>
      <c r="AE39" s="124"/>
      <c r="AF39" s="125"/>
    </row>
    <row r="40" spans="1:32" ht="15.6">
      <c r="A40" s="131" t="s">
        <v>234</v>
      </c>
      <c r="B40" s="124"/>
      <c r="C40" s="124"/>
      <c r="D40" s="124"/>
      <c r="E40" s="124"/>
      <c r="F40" s="124"/>
      <c r="G40" s="124"/>
      <c r="H40" s="125"/>
      <c r="I40" s="124"/>
      <c r="J40" s="124"/>
      <c r="K40" s="124"/>
      <c r="L40" s="124"/>
      <c r="M40" s="125"/>
      <c r="N40" s="124"/>
      <c r="O40" s="125"/>
      <c r="P40" s="124"/>
      <c r="Q40" s="124"/>
      <c r="R40" s="125"/>
      <c r="S40" s="124"/>
      <c r="T40" s="124"/>
      <c r="U40" s="126"/>
      <c r="V40" s="125"/>
      <c r="W40" s="124"/>
      <c r="X40" s="141"/>
      <c r="Y40" s="124"/>
      <c r="Z40" s="124"/>
      <c r="AA40" s="124"/>
      <c r="AB40" s="124"/>
      <c r="AC40" s="124"/>
      <c r="AD40" s="124"/>
      <c r="AE40" s="124"/>
      <c r="AF40" s="125"/>
    </row>
    <row r="41" spans="1:32" ht="15.6">
      <c r="A41" s="131" t="s">
        <v>235</v>
      </c>
      <c r="B41" s="124"/>
      <c r="C41" s="124"/>
      <c r="D41" s="124"/>
      <c r="E41" s="124"/>
      <c r="F41" s="124"/>
      <c r="G41" s="124"/>
      <c r="H41" s="125"/>
      <c r="I41" s="124"/>
      <c r="J41" s="124"/>
      <c r="K41" s="124"/>
      <c r="L41" s="124"/>
      <c r="M41" s="125"/>
      <c r="N41" s="124"/>
      <c r="O41" s="125"/>
      <c r="P41" s="124"/>
      <c r="Q41" s="124"/>
      <c r="R41" s="125"/>
      <c r="S41" s="124"/>
      <c r="T41" s="124"/>
      <c r="U41" s="126"/>
      <c r="V41" s="125"/>
      <c r="W41" s="124"/>
      <c r="X41" s="141"/>
      <c r="Y41" s="124"/>
      <c r="Z41" s="124"/>
      <c r="AA41" s="124"/>
      <c r="AB41" s="124"/>
      <c r="AC41" s="124"/>
      <c r="AD41" s="124"/>
      <c r="AE41" s="124"/>
      <c r="AF41" s="125"/>
    </row>
    <row r="42" spans="1:32" ht="15.6">
      <c r="A42" s="131" t="s">
        <v>236</v>
      </c>
      <c r="B42" s="124"/>
      <c r="C42" s="124"/>
      <c r="D42" s="124"/>
      <c r="E42" s="124"/>
      <c r="F42" s="124"/>
      <c r="G42" s="124"/>
      <c r="H42" s="125"/>
      <c r="I42" s="124"/>
      <c r="J42" s="124"/>
      <c r="K42" s="124"/>
      <c r="L42" s="124"/>
      <c r="M42" s="125"/>
      <c r="N42" s="124"/>
      <c r="O42" s="125"/>
      <c r="P42" s="124"/>
      <c r="Q42" s="124"/>
      <c r="R42" s="125"/>
      <c r="S42" s="124"/>
      <c r="T42" s="124"/>
      <c r="U42" s="126"/>
      <c r="V42" s="125"/>
      <c r="W42" s="124"/>
      <c r="X42" s="141"/>
      <c r="Y42" s="124"/>
      <c r="Z42" s="124"/>
      <c r="AA42" s="124"/>
      <c r="AB42" s="124"/>
      <c r="AC42" s="124"/>
      <c r="AD42" s="124"/>
      <c r="AE42" s="124"/>
      <c r="AF42" s="125"/>
    </row>
    <row r="43" spans="1:32" ht="15.6">
      <c r="A43" s="131" t="s">
        <v>237</v>
      </c>
      <c r="B43" s="124"/>
      <c r="C43" s="124"/>
      <c r="D43" s="124"/>
      <c r="E43" s="124"/>
      <c r="F43" s="124"/>
      <c r="G43" s="124"/>
      <c r="H43" s="125"/>
      <c r="I43" s="124"/>
      <c r="J43" s="124"/>
      <c r="K43" s="124"/>
      <c r="L43" s="124"/>
      <c r="M43" s="125"/>
      <c r="N43" s="124"/>
      <c r="O43" s="125"/>
      <c r="P43" s="124"/>
      <c r="Q43" s="124"/>
      <c r="R43" s="125"/>
      <c r="S43" s="124"/>
      <c r="T43" s="124"/>
      <c r="U43" s="126"/>
      <c r="V43" s="125"/>
      <c r="W43" s="124"/>
      <c r="X43" s="141"/>
      <c r="Y43" s="124"/>
      <c r="Z43" s="124"/>
      <c r="AA43" s="124"/>
      <c r="AB43" s="124"/>
      <c r="AC43" s="124"/>
      <c r="AD43" s="124"/>
      <c r="AE43" s="124"/>
      <c r="AF43" s="125"/>
    </row>
    <row r="44" spans="1:32" ht="15.6">
      <c r="A44" s="131" t="s">
        <v>238</v>
      </c>
      <c r="B44" s="124"/>
      <c r="C44" s="124"/>
      <c r="D44" s="124"/>
      <c r="E44" s="124"/>
      <c r="F44" s="124"/>
      <c r="G44" s="124"/>
      <c r="H44" s="125"/>
      <c r="I44" s="124"/>
      <c r="J44" s="124"/>
      <c r="K44" s="124"/>
      <c r="L44" s="124"/>
      <c r="M44" s="125"/>
      <c r="N44" s="124"/>
      <c r="O44" s="125"/>
      <c r="P44" s="124"/>
      <c r="Q44" s="124"/>
      <c r="R44" s="125"/>
      <c r="S44" s="124"/>
      <c r="T44" s="124"/>
      <c r="U44" s="126"/>
      <c r="V44" s="125"/>
      <c r="W44" s="124"/>
      <c r="X44" s="141"/>
      <c r="Y44" s="124"/>
      <c r="Z44" s="124"/>
      <c r="AA44" s="124"/>
      <c r="AB44" s="124"/>
      <c r="AC44" s="124"/>
      <c r="AD44" s="124"/>
      <c r="AE44" s="124"/>
      <c r="AF44" s="125"/>
    </row>
    <row r="45" spans="1:32" ht="15.6">
      <c r="A45" s="131" t="s">
        <v>239</v>
      </c>
      <c r="B45" s="124"/>
      <c r="C45" s="124"/>
      <c r="D45" s="124"/>
      <c r="E45" s="124"/>
      <c r="F45" s="124"/>
      <c r="G45" s="124"/>
      <c r="H45" s="125"/>
      <c r="I45" s="124"/>
      <c r="J45" s="124"/>
      <c r="K45" s="124"/>
      <c r="L45" s="124"/>
      <c r="M45" s="125"/>
      <c r="N45" s="124"/>
      <c r="O45" s="125"/>
      <c r="P45" s="124"/>
      <c r="Q45" s="124"/>
      <c r="R45" s="125"/>
      <c r="S45" s="124"/>
      <c r="T45" s="124"/>
      <c r="U45" s="126"/>
      <c r="V45" s="125"/>
      <c r="W45" s="124"/>
      <c r="X45" s="141"/>
      <c r="Y45" s="124"/>
      <c r="Z45" s="124"/>
      <c r="AA45" s="124"/>
      <c r="AB45" s="124"/>
      <c r="AC45" s="124"/>
      <c r="AD45" s="124"/>
      <c r="AE45" s="124"/>
      <c r="AF45" s="125"/>
    </row>
    <row r="46" spans="1:32" ht="15.6">
      <c r="A46" s="131" t="s">
        <v>240</v>
      </c>
      <c r="B46" s="124"/>
      <c r="C46" s="124"/>
      <c r="D46" s="124"/>
      <c r="E46" s="124"/>
      <c r="F46" s="124"/>
      <c r="G46" s="124"/>
      <c r="H46" s="125"/>
      <c r="I46" s="124"/>
      <c r="J46" s="124"/>
      <c r="K46" s="124"/>
      <c r="L46" s="124"/>
      <c r="M46" s="125"/>
      <c r="N46" s="124"/>
      <c r="O46" s="125"/>
      <c r="P46" s="124"/>
      <c r="Q46" s="124"/>
      <c r="R46" s="125"/>
      <c r="S46" s="124"/>
      <c r="T46" s="124"/>
      <c r="U46" s="126"/>
      <c r="V46" s="125"/>
      <c r="W46" s="124"/>
      <c r="X46" s="141"/>
      <c r="Y46" s="124"/>
      <c r="Z46" s="124"/>
      <c r="AA46" s="124"/>
      <c r="AB46" s="124"/>
      <c r="AC46" s="124"/>
      <c r="AD46" s="124"/>
      <c r="AE46" s="124"/>
      <c r="AF46" s="125"/>
    </row>
    <row r="47" spans="1:32" ht="15.6">
      <c r="A47" s="131" t="s">
        <v>241</v>
      </c>
      <c r="B47" s="124"/>
      <c r="C47" s="124"/>
      <c r="D47" s="124"/>
      <c r="E47" s="124"/>
      <c r="F47" s="124"/>
      <c r="G47" s="124"/>
      <c r="H47" s="125"/>
      <c r="I47" s="124"/>
      <c r="J47" s="124"/>
      <c r="K47" s="124"/>
      <c r="L47" s="124"/>
      <c r="M47" s="125"/>
      <c r="N47" s="124"/>
      <c r="O47" s="125"/>
      <c r="P47" s="124"/>
      <c r="Q47" s="124"/>
      <c r="R47" s="125"/>
      <c r="S47" s="124"/>
      <c r="T47" s="124"/>
      <c r="U47" s="126"/>
      <c r="V47" s="125"/>
      <c r="W47" s="124"/>
      <c r="X47" s="141"/>
      <c r="Y47" s="124"/>
      <c r="Z47" s="124"/>
      <c r="AA47" s="124"/>
      <c r="AB47" s="124"/>
      <c r="AC47" s="124"/>
      <c r="AD47" s="124"/>
      <c r="AE47" s="124"/>
      <c r="AF47" s="125"/>
    </row>
    <row r="48" spans="1:32" ht="15.6">
      <c r="A48" s="131" t="s">
        <v>242</v>
      </c>
      <c r="B48" s="124"/>
      <c r="C48" s="124"/>
      <c r="D48" s="124"/>
      <c r="E48" s="124"/>
      <c r="F48" s="124"/>
      <c r="G48" s="124"/>
      <c r="H48" s="125"/>
      <c r="I48" s="124"/>
      <c r="J48" s="124"/>
      <c r="K48" s="124"/>
      <c r="L48" s="124"/>
      <c r="M48" s="125"/>
      <c r="N48" s="124"/>
      <c r="O48" s="125"/>
      <c r="P48" s="124"/>
      <c r="Q48" s="124"/>
      <c r="R48" s="125"/>
      <c r="S48" s="124"/>
      <c r="T48" s="124"/>
      <c r="U48" s="126"/>
      <c r="V48" s="125"/>
      <c r="W48" s="124"/>
      <c r="X48" s="141"/>
      <c r="Y48" s="124"/>
      <c r="Z48" s="124"/>
      <c r="AA48" s="124"/>
      <c r="AB48" s="124"/>
      <c r="AC48" s="124"/>
      <c r="AD48" s="124"/>
      <c r="AE48" s="124"/>
      <c r="AF48" s="125"/>
    </row>
    <row r="49" spans="1:32" ht="15.6">
      <c r="A49" s="131" t="s">
        <v>243</v>
      </c>
      <c r="B49" s="124"/>
      <c r="C49" s="124"/>
      <c r="D49" s="124"/>
      <c r="E49" s="124"/>
      <c r="F49" s="124"/>
      <c r="G49" s="124"/>
      <c r="H49" s="125"/>
      <c r="I49" s="124"/>
      <c r="J49" s="124"/>
      <c r="K49" s="124"/>
      <c r="L49" s="124"/>
      <c r="M49" s="125"/>
      <c r="N49" s="124"/>
      <c r="O49" s="125"/>
      <c r="P49" s="124"/>
      <c r="Q49" s="124"/>
      <c r="R49" s="125"/>
      <c r="S49" s="124"/>
      <c r="T49" s="124"/>
      <c r="U49" s="126"/>
      <c r="V49" s="125"/>
      <c r="W49" s="124"/>
      <c r="X49" s="141"/>
      <c r="Y49" s="124"/>
      <c r="Z49" s="124"/>
      <c r="AA49" s="124"/>
      <c r="AB49" s="124"/>
      <c r="AC49" s="124"/>
      <c r="AD49" s="124"/>
      <c r="AE49" s="124"/>
      <c r="AF49" s="125"/>
    </row>
    <row r="50" spans="1:32" ht="15.6">
      <c r="A50" s="145" t="s">
        <v>244</v>
      </c>
      <c r="B50" s="124"/>
      <c r="C50" s="124"/>
      <c r="D50" s="124"/>
      <c r="E50" s="124"/>
      <c r="F50" s="124"/>
      <c r="G50" s="124"/>
      <c r="H50" s="125"/>
      <c r="I50" s="124"/>
      <c r="J50" s="124"/>
      <c r="K50" s="124"/>
      <c r="L50" s="124"/>
      <c r="M50" s="125"/>
      <c r="N50" s="124"/>
      <c r="O50" s="125"/>
      <c r="P50" s="124"/>
      <c r="Q50" s="124"/>
      <c r="R50" s="125"/>
      <c r="S50" s="124"/>
      <c r="T50" s="124"/>
      <c r="U50" s="126"/>
      <c r="V50" s="125"/>
      <c r="W50" s="124"/>
      <c r="X50" s="141"/>
      <c r="Y50" s="124"/>
      <c r="Z50" s="124"/>
      <c r="AA50" s="124"/>
      <c r="AB50" s="124"/>
      <c r="AC50" s="124"/>
      <c r="AD50" s="124"/>
      <c r="AE50" s="124"/>
      <c r="AF50" s="125"/>
    </row>
    <row r="51" spans="1:32" ht="15.6">
      <c r="A51" s="131" t="s">
        <v>216</v>
      </c>
      <c r="B51" s="124"/>
      <c r="C51" s="124"/>
      <c r="D51" s="124"/>
      <c r="E51" s="124"/>
      <c r="F51" s="124"/>
      <c r="G51" s="124"/>
      <c r="H51" s="125"/>
      <c r="I51" s="124"/>
      <c r="J51" s="124"/>
      <c r="K51" s="124"/>
      <c r="L51" s="124"/>
      <c r="M51" s="125"/>
      <c r="N51" s="124"/>
      <c r="O51" s="125"/>
      <c r="P51" s="124"/>
      <c r="Q51" s="124"/>
      <c r="R51" s="125"/>
      <c r="S51" s="124"/>
      <c r="T51" s="124"/>
      <c r="U51" s="126"/>
      <c r="V51" s="125"/>
      <c r="W51" s="124"/>
      <c r="X51" s="141"/>
      <c r="Y51" s="124"/>
      <c r="Z51" s="124"/>
      <c r="AA51" s="124"/>
      <c r="AB51" s="124"/>
      <c r="AC51" s="124"/>
      <c r="AD51" s="124"/>
      <c r="AE51" s="124"/>
      <c r="AF51" s="125"/>
    </row>
    <row r="52" spans="1:32" ht="15.6">
      <c r="A52" s="131" t="s">
        <v>219</v>
      </c>
      <c r="B52" s="124"/>
      <c r="C52" s="124"/>
      <c r="D52" s="124"/>
      <c r="E52" s="124"/>
      <c r="F52" s="124"/>
      <c r="G52" s="124"/>
      <c r="H52" s="125"/>
      <c r="I52" s="124"/>
      <c r="J52" s="124"/>
      <c r="K52" s="124"/>
      <c r="L52" s="124"/>
      <c r="M52" s="125"/>
      <c r="N52" s="124"/>
      <c r="O52" s="125"/>
      <c r="P52" s="124"/>
      <c r="Q52" s="124"/>
      <c r="R52" s="125"/>
      <c r="S52" s="124"/>
      <c r="T52" s="124"/>
      <c r="U52" s="126"/>
      <c r="V52" s="125"/>
      <c r="W52" s="124"/>
      <c r="X52" s="141"/>
      <c r="Y52" s="124"/>
      <c r="Z52" s="124"/>
      <c r="AA52" s="124"/>
      <c r="AB52" s="124"/>
      <c r="AC52" s="124"/>
      <c r="AD52" s="124"/>
      <c r="AE52" s="124"/>
      <c r="AF52" s="125"/>
    </row>
    <row r="53" spans="1:32" ht="15.6">
      <c r="A53" s="131" t="s">
        <v>231</v>
      </c>
      <c r="B53" s="124"/>
      <c r="C53" s="124"/>
      <c r="D53" s="124" t="s">
        <v>245</v>
      </c>
      <c r="E53" s="124"/>
      <c r="F53" s="124"/>
      <c r="G53" s="124"/>
      <c r="H53" s="125"/>
      <c r="I53" s="124"/>
      <c r="J53" s="124"/>
      <c r="K53" s="124"/>
      <c r="L53" s="124"/>
      <c r="M53" s="125"/>
      <c r="N53" s="124"/>
      <c r="O53" s="125"/>
      <c r="P53" s="124"/>
      <c r="Q53" s="124"/>
      <c r="R53" s="125"/>
      <c r="S53" s="124"/>
      <c r="T53" s="124"/>
      <c r="U53" s="126"/>
      <c r="V53" s="125"/>
      <c r="W53" s="124"/>
      <c r="X53" s="141"/>
      <c r="Y53" s="124"/>
      <c r="Z53" s="124"/>
      <c r="AA53" s="124"/>
      <c r="AB53" s="124"/>
      <c r="AC53" s="124"/>
      <c r="AD53" s="124"/>
      <c r="AE53" s="124"/>
      <c r="AF53" s="125"/>
    </row>
    <row r="54" spans="1:32" ht="15.6">
      <c r="A54" s="131" t="s">
        <v>232</v>
      </c>
      <c r="B54" s="124"/>
      <c r="C54" s="124"/>
      <c r="D54" s="124"/>
      <c r="E54" s="124"/>
      <c r="F54" s="124"/>
      <c r="G54" s="124"/>
      <c r="H54" s="125"/>
      <c r="I54" s="124"/>
      <c r="J54" s="124"/>
      <c r="K54" s="124"/>
      <c r="L54" s="124"/>
      <c r="M54" s="125"/>
      <c r="N54" s="124"/>
      <c r="O54" s="125"/>
      <c r="P54" s="124"/>
      <c r="Q54" s="124"/>
      <c r="R54" s="125"/>
      <c r="S54" s="124"/>
      <c r="T54" s="124"/>
      <c r="U54" s="126"/>
      <c r="V54" s="125"/>
      <c r="W54" s="124"/>
      <c r="X54" s="141"/>
      <c r="Y54" s="124"/>
      <c r="Z54" s="124"/>
      <c r="AA54" s="124"/>
      <c r="AB54" s="124"/>
      <c r="AC54" s="124"/>
      <c r="AD54" s="124"/>
      <c r="AE54" s="124"/>
      <c r="AF54" s="125"/>
    </row>
    <row r="55" spans="1:32" ht="15.6">
      <c r="A55" s="131" t="s">
        <v>233</v>
      </c>
      <c r="B55" s="124"/>
      <c r="C55" s="124"/>
      <c r="D55" s="124"/>
      <c r="E55" s="124"/>
      <c r="F55" s="124"/>
      <c r="G55" s="124"/>
      <c r="H55" s="125"/>
      <c r="I55" s="124"/>
      <c r="J55" s="124"/>
      <c r="K55" s="124"/>
      <c r="L55" s="124"/>
      <c r="M55" s="125"/>
      <c r="N55" s="124"/>
      <c r="O55" s="125"/>
      <c r="P55" s="124"/>
      <c r="Q55" s="124"/>
      <c r="R55" s="125"/>
      <c r="S55" s="124"/>
      <c r="T55" s="124"/>
      <c r="U55" s="126"/>
      <c r="V55" s="125"/>
      <c r="W55" s="124"/>
      <c r="X55" s="141"/>
      <c r="Y55" s="124"/>
      <c r="Z55" s="124"/>
      <c r="AA55" s="124"/>
      <c r="AB55" s="124"/>
      <c r="AC55" s="124"/>
      <c r="AD55" s="124"/>
      <c r="AE55" s="124"/>
      <c r="AF55" s="125"/>
    </row>
    <row r="56" spans="1:32" ht="15.6">
      <c r="A56" s="131" t="s">
        <v>234</v>
      </c>
      <c r="B56" s="124"/>
      <c r="C56" s="124"/>
      <c r="D56" s="124"/>
      <c r="E56" s="124"/>
      <c r="F56" s="124"/>
      <c r="G56" s="124"/>
      <c r="H56" s="125"/>
      <c r="I56" s="124"/>
      <c r="J56" s="157" t="e">
        <f>#REF!</f>
        <v>#REF!</v>
      </c>
      <c r="K56" s="157"/>
      <c r="L56" s="146"/>
      <c r="M56" s="125"/>
      <c r="N56" s="124"/>
      <c r="O56" s="125"/>
      <c r="P56" s="124"/>
      <c r="Q56" s="124"/>
      <c r="R56" s="125"/>
      <c r="S56" s="124"/>
      <c r="T56" s="124"/>
      <c r="U56" s="126"/>
      <c r="V56" s="125"/>
      <c r="W56" s="124"/>
      <c r="X56" s="141"/>
      <c r="Y56" s="124"/>
      <c r="Z56" s="124"/>
      <c r="AA56" s="124"/>
      <c r="AB56" s="124"/>
      <c r="AC56" s="124"/>
      <c r="AD56" s="124"/>
      <c r="AE56" s="124"/>
      <c r="AF56" s="125"/>
    </row>
    <row r="57" spans="1:32" ht="15.6">
      <c r="A57" s="131" t="s">
        <v>235</v>
      </c>
      <c r="B57" s="124"/>
      <c r="C57" s="124"/>
      <c r="D57" s="124"/>
      <c r="E57" s="124"/>
      <c r="F57" s="124"/>
      <c r="G57" s="124"/>
      <c r="H57" s="125"/>
      <c r="I57" s="124"/>
      <c r="J57" s="124"/>
      <c r="K57" s="124"/>
      <c r="L57" s="124"/>
      <c r="M57" s="125"/>
      <c r="N57" s="124"/>
      <c r="O57" s="125"/>
      <c r="P57" s="124"/>
      <c r="Q57" s="124"/>
      <c r="R57" s="125"/>
      <c r="S57" s="124"/>
      <c r="T57" s="124"/>
      <c r="U57" s="126"/>
      <c r="V57" s="125"/>
      <c r="W57" s="124"/>
      <c r="X57" s="141"/>
      <c r="Y57" s="124"/>
      <c r="Z57" s="124"/>
      <c r="AA57" s="124"/>
      <c r="AB57" s="124"/>
      <c r="AC57" s="124"/>
      <c r="AD57" s="124"/>
      <c r="AE57" s="124"/>
      <c r="AF57" s="125"/>
    </row>
    <row r="58" spans="1:32" ht="15.6">
      <c r="A58" s="131" t="s">
        <v>236</v>
      </c>
      <c r="B58" s="124"/>
      <c r="C58" s="124"/>
      <c r="D58" s="124"/>
      <c r="E58" s="124"/>
      <c r="F58" s="124"/>
      <c r="G58" s="124"/>
      <c r="H58" s="125"/>
      <c r="I58" s="124"/>
      <c r="J58" s="124"/>
      <c r="K58" s="124"/>
      <c r="L58" s="124"/>
      <c r="M58" s="125"/>
      <c r="N58" s="124"/>
      <c r="O58" s="125"/>
      <c r="P58" s="124"/>
      <c r="Q58" s="124"/>
      <c r="R58" s="125"/>
      <c r="S58" s="124"/>
      <c r="T58" s="124"/>
      <c r="U58" s="126"/>
      <c r="V58" s="125"/>
      <c r="W58" s="124"/>
      <c r="X58" s="141"/>
      <c r="Y58" s="124"/>
      <c r="Z58" s="124"/>
      <c r="AA58" s="124"/>
      <c r="AB58" s="124"/>
      <c r="AC58" s="124"/>
      <c r="AD58" s="124"/>
      <c r="AE58" s="124"/>
      <c r="AF58" s="125"/>
    </row>
    <row r="59" spans="1:32" ht="15.6">
      <c r="A59" s="131" t="s">
        <v>237</v>
      </c>
      <c r="B59" s="124"/>
      <c r="C59" s="124"/>
      <c r="D59" s="124"/>
      <c r="E59" s="124"/>
      <c r="F59" s="124"/>
      <c r="G59" s="124"/>
      <c r="H59" s="125"/>
      <c r="I59" s="124"/>
      <c r="J59" s="124"/>
      <c r="K59" s="124"/>
      <c r="L59" s="124"/>
      <c r="M59" s="125"/>
      <c r="N59" s="124"/>
      <c r="O59" s="125"/>
      <c r="P59" s="124"/>
      <c r="Q59" s="124"/>
      <c r="R59" s="125"/>
      <c r="S59" s="124"/>
      <c r="T59" s="124"/>
      <c r="U59" s="126"/>
      <c r="V59" s="125"/>
      <c r="W59" s="124"/>
      <c r="X59" s="141"/>
      <c r="Y59" s="124"/>
      <c r="Z59" s="124"/>
      <c r="AA59" s="124"/>
      <c r="AB59" s="124"/>
      <c r="AC59" s="124"/>
      <c r="AD59" s="124"/>
      <c r="AE59" s="124"/>
      <c r="AF59" s="125"/>
    </row>
    <row r="60" spans="1:32" ht="15.6">
      <c r="A60" s="131" t="s">
        <v>238</v>
      </c>
      <c r="B60" s="124"/>
      <c r="C60" s="124"/>
      <c r="D60" s="124"/>
      <c r="E60" s="124"/>
      <c r="F60" s="124"/>
      <c r="G60" s="124"/>
      <c r="H60" s="125"/>
      <c r="I60" s="124"/>
      <c r="J60" s="124"/>
      <c r="K60" s="124"/>
      <c r="L60" s="124"/>
      <c r="M60" s="125"/>
      <c r="N60" s="124"/>
      <c r="O60" s="125"/>
      <c r="P60" s="124"/>
      <c r="Q60" s="124"/>
      <c r="R60" s="125"/>
      <c r="S60" s="124"/>
      <c r="T60" s="124"/>
      <c r="U60" s="126"/>
      <c r="V60" s="125"/>
      <c r="W60" s="124"/>
      <c r="X60" s="141"/>
      <c r="Y60" s="124"/>
      <c r="Z60" s="124"/>
      <c r="AA60" s="124"/>
      <c r="AB60" s="124"/>
      <c r="AC60" s="124"/>
      <c r="AD60" s="124"/>
      <c r="AE60" s="124"/>
      <c r="AF60" s="125"/>
    </row>
    <row r="61" spans="1:32" ht="15.6">
      <c r="A61" s="131" t="s">
        <v>239</v>
      </c>
      <c r="B61" s="124"/>
      <c r="C61" s="124"/>
      <c r="D61" s="147" t="e">
        <f>#REF!</f>
        <v>#REF!</v>
      </c>
      <c r="E61" s="124"/>
      <c r="F61" s="124"/>
      <c r="G61" s="124"/>
      <c r="H61" s="125"/>
      <c r="I61" s="124"/>
      <c r="J61" s="124"/>
      <c r="K61" s="124"/>
      <c r="L61" s="124"/>
      <c r="M61" s="125"/>
      <c r="N61" s="124"/>
      <c r="O61" s="125"/>
      <c r="P61" s="124"/>
      <c r="Q61" s="124"/>
      <c r="R61" s="125"/>
      <c r="S61" s="124"/>
      <c r="T61" s="124"/>
      <c r="U61" s="126"/>
      <c r="V61" s="125"/>
      <c r="W61" s="124"/>
      <c r="X61" s="141"/>
      <c r="Y61" s="124"/>
      <c r="Z61" s="124"/>
      <c r="AA61" s="124"/>
      <c r="AB61" s="124"/>
      <c r="AC61" s="124"/>
      <c r="AD61" s="124"/>
      <c r="AE61" s="124"/>
      <c r="AF61" s="125"/>
    </row>
    <row r="62" spans="1:32" ht="15.6">
      <c r="A62" s="131" t="s">
        <v>240</v>
      </c>
      <c r="B62" s="124"/>
      <c r="C62" s="124"/>
      <c r="D62" s="124"/>
      <c r="E62" s="124"/>
      <c r="F62" s="124"/>
      <c r="G62" s="124"/>
      <c r="H62" s="125"/>
      <c r="I62" s="124"/>
      <c r="J62" s="124"/>
      <c r="K62" s="124"/>
      <c r="L62" s="124"/>
      <c r="M62" s="125"/>
      <c r="N62" s="124"/>
      <c r="O62" s="125"/>
      <c r="P62" s="124"/>
      <c r="Q62" s="124"/>
      <c r="R62" s="125"/>
      <c r="S62" s="124"/>
      <c r="T62" s="124"/>
      <c r="U62" s="126"/>
      <c r="V62" s="125"/>
      <c r="W62" s="124"/>
      <c r="X62" s="141"/>
      <c r="Y62" s="124"/>
      <c r="Z62" s="124"/>
      <c r="AA62" s="124"/>
      <c r="AB62" s="124"/>
      <c r="AC62" s="124"/>
      <c r="AD62" s="124"/>
      <c r="AE62" s="124"/>
      <c r="AF62" s="125"/>
    </row>
    <row r="63" spans="1:32" ht="15.6">
      <c r="A63" s="131" t="s">
        <v>241</v>
      </c>
      <c r="B63" s="124"/>
      <c r="C63" s="124"/>
      <c r="D63" s="124"/>
      <c r="E63" s="124"/>
      <c r="F63" s="124"/>
      <c r="G63" s="124"/>
      <c r="H63" s="125"/>
      <c r="I63" s="124"/>
      <c r="J63" s="124"/>
      <c r="K63" s="124"/>
      <c r="L63" s="124"/>
      <c r="M63" s="125"/>
      <c r="N63" s="124"/>
      <c r="O63" s="125"/>
      <c r="P63" s="124"/>
      <c r="Q63" s="124"/>
      <c r="R63" s="125"/>
      <c r="S63" s="124"/>
      <c r="T63" s="124"/>
      <c r="U63" s="126"/>
      <c r="V63" s="125"/>
      <c r="W63" s="124"/>
      <c r="X63" s="141"/>
      <c r="Y63" s="124"/>
      <c r="Z63" s="124"/>
      <c r="AA63" s="124"/>
      <c r="AB63" s="124"/>
      <c r="AC63" s="124"/>
      <c r="AD63" s="124"/>
      <c r="AE63" s="124"/>
      <c r="AF63" s="125"/>
    </row>
    <row r="64" spans="1:32" ht="15.6">
      <c r="A64" s="131" t="s">
        <v>242</v>
      </c>
      <c r="B64" s="124"/>
      <c r="C64" s="124"/>
      <c r="D64" s="124"/>
      <c r="E64" s="124"/>
      <c r="F64" s="124"/>
      <c r="G64" s="124"/>
      <c r="H64" s="125"/>
      <c r="I64" s="124"/>
      <c r="J64" s="124"/>
      <c r="K64" s="124"/>
      <c r="L64" s="124"/>
      <c r="M64" s="125"/>
      <c r="N64" s="124"/>
      <c r="O64" s="125"/>
      <c r="P64" s="124"/>
      <c r="Q64" s="124"/>
      <c r="R64" s="125"/>
      <c r="S64" s="124"/>
      <c r="T64" s="124"/>
      <c r="U64" s="126"/>
      <c r="V64" s="125"/>
      <c r="W64" s="124"/>
      <c r="X64" s="141"/>
      <c r="Y64" s="124"/>
      <c r="Z64" s="124"/>
      <c r="AA64" s="124"/>
      <c r="AB64" s="124"/>
      <c r="AC64" s="124"/>
      <c r="AD64" s="124"/>
      <c r="AE64" s="124"/>
      <c r="AF64" s="125"/>
    </row>
    <row r="65" spans="1:32" ht="15.6">
      <c r="A65" s="131" t="s">
        <v>243</v>
      </c>
      <c r="B65" s="124"/>
      <c r="C65" s="124"/>
      <c r="D65" s="124"/>
      <c r="E65" s="124"/>
      <c r="F65" s="124"/>
      <c r="G65" s="124"/>
      <c r="H65" s="125"/>
      <c r="I65" s="124"/>
      <c r="J65" s="124"/>
      <c r="K65" s="124"/>
      <c r="L65" s="124"/>
      <c r="M65" s="125"/>
      <c r="N65" s="124"/>
      <c r="O65" s="125"/>
      <c r="P65" s="124"/>
      <c r="Q65" s="124"/>
      <c r="R65" s="125"/>
      <c r="S65" s="124"/>
      <c r="T65" s="124"/>
      <c r="U65" s="126"/>
      <c r="V65" s="125"/>
      <c r="W65" s="124"/>
      <c r="X65" s="141"/>
      <c r="Y65" s="124"/>
      <c r="Z65" s="124"/>
      <c r="AA65" s="124"/>
      <c r="AB65" s="124"/>
      <c r="AC65" s="124"/>
      <c r="AD65" s="124"/>
      <c r="AE65" s="124"/>
      <c r="AF65" s="125"/>
    </row>
    <row r="66" spans="1:32" ht="15.6">
      <c r="A66" s="142" t="s">
        <v>389</v>
      </c>
      <c r="B66" s="124"/>
      <c r="C66" s="124"/>
      <c r="D66" s="124"/>
      <c r="E66" s="124"/>
      <c r="F66" s="124"/>
      <c r="G66" s="124"/>
      <c r="H66" s="125"/>
      <c r="I66" s="124"/>
      <c r="J66" s="124"/>
      <c r="K66" s="124"/>
      <c r="L66" s="124"/>
      <c r="M66" s="125"/>
      <c r="N66" s="124"/>
      <c r="O66" s="125"/>
      <c r="P66" s="124"/>
      <c r="Q66" s="124"/>
      <c r="R66" s="125"/>
      <c r="S66" s="124"/>
      <c r="T66" s="124"/>
      <c r="U66" s="126"/>
      <c r="V66" s="125"/>
      <c r="W66" s="124"/>
      <c r="X66" s="141"/>
      <c r="Y66" s="124"/>
      <c r="Z66" s="124"/>
      <c r="AA66" s="124"/>
      <c r="AB66" s="124"/>
      <c r="AC66" s="124"/>
      <c r="AD66" s="124"/>
      <c r="AE66" s="124"/>
      <c r="AF66" s="125"/>
    </row>
    <row r="67" spans="1:32" ht="15.6">
      <c r="A67" s="143" t="s">
        <v>215</v>
      </c>
      <c r="B67" s="124"/>
      <c r="C67" s="124"/>
      <c r="D67" s="124"/>
      <c r="E67" s="124"/>
      <c r="F67" s="124"/>
      <c r="G67" s="124"/>
      <c r="H67" s="125"/>
      <c r="I67" s="124"/>
      <c r="J67" s="124"/>
      <c r="K67" s="124"/>
      <c r="L67" s="124"/>
      <c r="M67" s="125"/>
      <c r="N67" s="124"/>
      <c r="O67" s="125"/>
      <c r="P67" s="124"/>
      <c r="Q67" s="124"/>
      <c r="R67" s="125"/>
      <c r="S67" s="124"/>
      <c r="T67" s="124"/>
      <c r="U67" s="126"/>
      <c r="V67" s="125"/>
      <c r="W67" s="124"/>
      <c r="X67" s="141"/>
      <c r="Y67" s="124"/>
      <c r="Z67" s="124"/>
      <c r="AA67" s="124"/>
      <c r="AB67" s="124"/>
      <c r="AC67" s="124"/>
      <c r="AD67" s="124"/>
      <c r="AE67" s="124"/>
      <c r="AF67" s="125"/>
    </row>
    <row r="68" spans="1:32" ht="15.6">
      <c r="A68" s="131" t="s">
        <v>216</v>
      </c>
      <c r="B68" s="124"/>
      <c r="C68" s="124"/>
      <c r="D68" s="124"/>
      <c r="E68" s="124"/>
      <c r="F68" s="124"/>
      <c r="G68" s="124"/>
      <c r="H68" s="125"/>
      <c r="I68" s="124"/>
      <c r="J68" s="124"/>
      <c r="K68" s="124"/>
      <c r="L68" s="124"/>
      <c r="M68" s="125"/>
      <c r="N68" s="124"/>
      <c r="O68" s="125"/>
      <c r="P68" s="124"/>
      <c r="Q68" s="124"/>
      <c r="R68" s="125"/>
      <c r="S68" s="124"/>
      <c r="T68" s="124"/>
      <c r="U68" s="126"/>
      <c r="V68" s="125"/>
      <c r="W68" s="124"/>
      <c r="X68" s="141"/>
      <c r="Y68" s="124"/>
      <c r="Z68" s="124"/>
      <c r="AA68" s="124"/>
      <c r="AB68" s="124"/>
      <c r="AC68" s="124"/>
      <c r="AD68" s="124"/>
      <c r="AE68" s="124"/>
      <c r="AF68" s="125"/>
    </row>
    <row r="69" spans="1:32" ht="15.6">
      <c r="A69" s="131" t="s">
        <v>219</v>
      </c>
      <c r="B69" s="124"/>
      <c r="C69" s="124"/>
      <c r="D69" s="124"/>
      <c r="E69" s="124"/>
      <c r="F69" s="124"/>
      <c r="G69" s="124"/>
      <c r="H69" s="125"/>
      <c r="I69" s="124"/>
      <c r="J69" s="124"/>
      <c r="K69" s="124"/>
      <c r="L69" s="124"/>
      <c r="M69" s="125"/>
      <c r="N69" s="124"/>
      <c r="O69" s="125"/>
      <c r="P69" s="124"/>
      <c r="Q69" s="124"/>
      <c r="R69" s="125"/>
      <c r="S69" s="124"/>
      <c r="T69" s="124"/>
      <c r="U69" s="126"/>
      <c r="V69" s="125"/>
      <c r="W69" s="124"/>
      <c r="X69" s="141"/>
      <c r="Y69" s="124"/>
      <c r="Z69" s="124"/>
      <c r="AA69" s="124"/>
      <c r="AB69" s="124"/>
      <c r="AC69" s="124"/>
      <c r="AD69" s="124"/>
      <c r="AE69" s="124"/>
      <c r="AF69" s="125"/>
    </row>
    <row r="70" spans="1:32" ht="15.6">
      <c r="A70" s="131" t="s">
        <v>231</v>
      </c>
      <c r="B70" s="124"/>
      <c r="C70" s="124"/>
      <c r="D70" s="124"/>
      <c r="E70" s="124"/>
      <c r="F70" s="124"/>
      <c r="G70" s="124"/>
      <c r="H70" s="125"/>
      <c r="I70" s="124"/>
      <c r="J70" s="124"/>
      <c r="K70" s="124"/>
      <c r="L70" s="124"/>
      <c r="M70" s="125"/>
      <c r="N70" s="124"/>
      <c r="O70" s="125"/>
      <c r="P70" s="124"/>
      <c r="Q70" s="124"/>
      <c r="R70" s="125"/>
      <c r="S70" s="124"/>
      <c r="T70" s="124"/>
      <c r="U70" s="126"/>
      <c r="V70" s="125"/>
      <c r="W70" s="124"/>
      <c r="X70" s="141"/>
      <c r="Y70" s="124"/>
      <c r="Z70" s="124"/>
      <c r="AA70" s="124"/>
      <c r="AB70" s="124"/>
      <c r="AC70" s="124"/>
      <c r="AD70" s="124"/>
      <c r="AE70" s="124"/>
      <c r="AF70" s="125"/>
    </row>
    <row r="71" spans="1:32" ht="15.6">
      <c r="A71" s="131" t="s">
        <v>232</v>
      </c>
      <c r="B71" s="124"/>
      <c r="C71" s="124"/>
      <c r="D71" s="124"/>
      <c r="E71" s="124"/>
      <c r="F71" s="124"/>
      <c r="G71" s="124"/>
      <c r="H71" s="125"/>
      <c r="I71" s="124"/>
      <c r="J71" s="124"/>
      <c r="K71" s="124"/>
      <c r="L71" s="124"/>
      <c r="M71" s="125"/>
      <c r="N71" s="124"/>
      <c r="O71" s="125"/>
      <c r="P71" s="124"/>
      <c r="Q71" s="124"/>
      <c r="R71" s="125"/>
      <c r="S71" s="124"/>
      <c r="T71" s="124"/>
      <c r="U71" s="126"/>
      <c r="V71" s="125"/>
      <c r="W71" s="124"/>
      <c r="X71" s="141"/>
      <c r="Y71" s="124"/>
      <c r="Z71" s="124"/>
      <c r="AA71" s="124"/>
      <c r="AB71" s="124"/>
      <c r="AC71" s="124"/>
      <c r="AD71" s="124"/>
      <c r="AE71" s="124"/>
      <c r="AF71" s="125"/>
    </row>
    <row r="72" spans="1:32" ht="15.6">
      <c r="A72" s="131" t="s">
        <v>233</v>
      </c>
      <c r="B72" s="124"/>
      <c r="C72" s="124"/>
      <c r="D72" s="124"/>
      <c r="E72" s="124"/>
      <c r="F72" s="124"/>
      <c r="G72" s="124"/>
      <c r="H72" s="125"/>
      <c r="I72" s="124"/>
      <c r="J72" s="124"/>
      <c r="K72" s="124"/>
      <c r="L72" s="124"/>
      <c r="M72" s="125"/>
      <c r="N72" s="124"/>
      <c r="O72" s="125"/>
      <c r="P72" s="124"/>
      <c r="Q72" s="124"/>
      <c r="R72" s="125"/>
      <c r="S72" s="124"/>
      <c r="T72" s="124"/>
      <c r="U72" s="126"/>
      <c r="V72" s="125"/>
      <c r="W72" s="124"/>
      <c r="X72" s="141"/>
      <c r="Y72" s="124"/>
      <c r="Z72" s="124"/>
      <c r="AA72" s="124"/>
      <c r="AB72" s="124"/>
      <c r="AC72" s="124"/>
      <c r="AD72" s="124"/>
      <c r="AE72" s="124"/>
      <c r="AF72" s="125"/>
    </row>
    <row r="73" spans="1:32" ht="15.6">
      <c r="A73" s="131" t="s">
        <v>234</v>
      </c>
      <c r="B73" s="124"/>
      <c r="C73" s="124"/>
      <c r="D73" s="124"/>
      <c r="E73" s="124"/>
      <c r="F73" s="124"/>
      <c r="G73" s="124"/>
      <c r="H73" s="125"/>
      <c r="I73" s="124"/>
      <c r="J73" s="124"/>
      <c r="K73" s="124"/>
      <c r="L73" s="124"/>
      <c r="M73" s="125"/>
      <c r="N73" s="124"/>
      <c r="O73" s="125"/>
      <c r="P73" s="124"/>
      <c r="Q73" s="124"/>
      <c r="R73" s="125"/>
      <c r="S73" s="124"/>
      <c r="T73" s="124"/>
      <c r="U73" s="126"/>
      <c r="V73" s="125"/>
      <c r="W73" s="124"/>
      <c r="X73" s="141"/>
      <c r="Y73" s="124"/>
      <c r="Z73" s="124"/>
      <c r="AA73" s="124"/>
      <c r="AB73" s="124"/>
      <c r="AC73" s="124"/>
      <c r="AD73" s="124"/>
      <c r="AE73" s="124"/>
      <c r="AF73" s="125"/>
    </row>
    <row r="74" spans="1:32" ht="15.6">
      <c r="A74" s="131" t="s">
        <v>235</v>
      </c>
      <c r="B74" s="124"/>
      <c r="C74" s="124"/>
      <c r="D74" s="124"/>
      <c r="E74" s="124"/>
      <c r="F74" s="124"/>
      <c r="G74" s="124"/>
      <c r="H74" s="125"/>
      <c r="I74" s="124"/>
      <c r="J74" s="124"/>
      <c r="K74" s="124"/>
      <c r="L74" s="124"/>
      <c r="M74" s="125"/>
      <c r="N74" s="124"/>
      <c r="O74" s="125"/>
      <c r="P74" s="124"/>
      <c r="Q74" s="124"/>
      <c r="R74" s="125"/>
      <c r="S74" s="124"/>
      <c r="T74" s="124"/>
      <c r="U74" s="126"/>
      <c r="V74" s="125"/>
      <c r="W74" s="124"/>
      <c r="X74" s="141"/>
      <c r="Y74" s="124"/>
      <c r="Z74" s="124"/>
      <c r="AA74" s="124"/>
      <c r="AB74" s="124"/>
      <c r="AC74" s="124"/>
      <c r="AD74" s="124"/>
      <c r="AE74" s="124"/>
      <c r="AF74" s="125"/>
    </row>
    <row r="75" spans="1:32" ht="15.6">
      <c r="A75" s="131" t="s">
        <v>236</v>
      </c>
      <c r="B75" s="124"/>
      <c r="C75" s="124"/>
      <c r="D75" s="124"/>
      <c r="E75" s="124"/>
      <c r="F75" s="124"/>
      <c r="G75" s="124"/>
      <c r="H75" s="125"/>
      <c r="I75" s="124"/>
      <c r="J75" s="124"/>
      <c r="K75" s="124"/>
      <c r="L75" s="124"/>
      <c r="M75" s="125"/>
      <c r="N75" s="124"/>
      <c r="O75" s="125"/>
      <c r="P75" s="124"/>
      <c r="Q75" s="124"/>
      <c r="R75" s="125"/>
      <c r="S75" s="124"/>
      <c r="T75" s="124"/>
      <c r="U75" s="126"/>
      <c r="V75" s="125"/>
      <c r="W75" s="124"/>
      <c r="X75" s="141"/>
      <c r="Y75" s="124"/>
      <c r="Z75" s="124"/>
      <c r="AA75" s="124"/>
      <c r="AB75" s="124"/>
      <c r="AC75" s="124"/>
      <c r="AD75" s="124"/>
      <c r="AE75" s="124"/>
      <c r="AF75" s="125"/>
    </row>
    <row r="76" spans="1:32" ht="15.6">
      <c r="A76" s="131" t="s">
        <v>237</v>
      </c>
      <c r="B76" s="124"/>
      <c r="C76" s="124"/>
      <c r="D76" s="124"/>
      <c r="E76" s="124"/>
      <c r="F76" s="124"/>
      <c r="G76" s="124"/>
      <c r="H76" s="125"/>
      <c r="I76" s="124"/>
      <c r="J76" s="124"/>
      <c r="K76" s="124"/>
      <c r="L76" s="124"/>
      <c r="M76" s="125"/>
      <c r="N76" s="124"/>
      <c r="O76" s="125"/>
      <c r="P76" s="124"/>
      <c r="Q76" s="124"/>
      <c r="R76" s="125"/>
      <c r="S76" s="124"/>
      <c r="T76" s="124"/>
      <c r="U76" s="126"/>
      <c r="V76" s="125"/>
      <c r="W76" s="124"/>
      <c r="X76" s="141"/>
      <c r="Y76" s="124"/>
      <c r="Z76" s="124"/>
      <c r="AA76" s="124"/>
      <c r="AB76" s="124"/>
      <c r="AC76" s="124"/>
      <c r="AD76" s="124"/>
      <c r="AE76" s="124"/>
      <c r="AF76" s="125"/>
    </row>
    <row r="77" spans="1:32" ht="15.6">
      <c r="A77" s="131" t="s">
        <v>238</v>
      </c>
      <c r="B77" s="124"/>
      <c r="C77" s="124"/>
      <c r="D77" s="124"/>
      <c r="E77" s="124"/>
      <c r="F77" s="124"/>
      <c r="G77" s="124"/>
      <c r="H77" s="125"/>
      <c r="I77" s="124"/>
      <c r="J77" s="124"/>
      <c r="K77" s="124"/>
      <c r="L77" s="124"/>
      <c r="M77" s="125"/>
      <c r="N77" s="124"/>
      <c r="O77" s="125"/>
      <c r="P77" s="124"/>
      <c r="Q77" s="124"/>
      <c r="R77" s="125"/>
      <c r="S77" s="124"/>
      <c r="T77" s="124"/>
      <c r="U77" s="126"/>
      <c r="V77" s="125"/>
      <c r="W77" s="124"/>
      <c r="X77" s="141"/>
      <c r="Y77" s="124"/>
      <c r="Z77" s="124"/>
      <c r="AA77" s="124"/>
      <c r="AB77" s="124"/>
      <c r="AC77" s="124"/>
      <c r="AD77" s="124"/>
      <c r="AE77" s="124"/>
      <c r="AF77" s="125"/>
    </row>
    <row r="78" spans="1:32" ht="15.6">
      <c r="A78" s="131" t="s">
        <v>239</v>
      </c>
      <c r="B78" s="124"/>
      <c r="C78" s="124"/>
      <c r="D78" s="124"/>
      <c r="E78" s="124"/>
      <c r="F78" s="124"/>
      <c r="G78" s="124"/>
      <c r="H78" s="125"/>
      <c r="I78" s="124"/>
      <c r="J78" s="124"/>
      <c r="K78" s="124"/>
      <c r="L78" s="124"/>
      <c r="M78" s="125"/>
      <c r="N78" s="124"/>
      <c r="O78" s="125"/>
      <c r="P78" s="124"/>
      <c r="Q78" s="124"/>
      <c r="R78" s="125"/>
      <c r="S78" s="124"/>
      <c r="T78" s="124"/>
      <c r="U78" s="126"/>
      <c r="V78" s="125"/>
      <c r="W78" s="124"/>
      <c r="X78" s="141"/>
      <c r="Y78" s="124"/>
      <c r="Z78" s="124"/>
      <c r="AA78" s="124"/>
      <c r="AB78" s="124"/>
      <c r="AC78" s="124"/>
      <c r="AD78" s="124"/>
      <c r="AE78" s="124"/>
      <c r="AF78" s="125"/>
    </row>
    <row r="79" spans="1:32" ht="15.6">
      <c r="A79" s="131" t="s">
        <v>240</v>
      </c>
      <c r="B79" s="124"/>
      <c r="C79" s="124"/>
      <c r="D79" s="124"/>
      <c r="E79" s="124"/>
      <c r="F79" s="124"/>
      <c r="G79" s="124"/>
      <c r="H79" s="125"/>
      <c r="I79" s="124"/>
      <c r="J79" s="124"/>
      <c r="K79" s="124"/>
      <c r="L79" s="124"/>
      <c r="M79" s="125"/>
      <c r="N79" s="124"/>
      <c r="O79" s="125"/>
      <c r="P79" s="124"/>
      <c r="Q79" s="124"/>
      <c r="R79" s="125"/>
      <c r="S79" s="124"/>
      <c r="T79" s="124"/>
      <c r="U79" s="126"/>
      <c r="V79" s="125"/>
      <c r="W79" s="124"/>
      <c r="X79" s="141"/>
      <c r="Y79" s="124"/>
      <c r="Z79" s="124"/>
      <c r="AA79" s="124"/>
      <c r="AB79" s="124"/>
      <c r="AC79" s="124"/>
      <c r="AD79" s="124"/>
      <c r="AE79" s="124"/>
      <c r="AF79" s="125"/>
    </row>
    <row r="80" spans="1:32" ht="15.6">
      <c r="A80" s="131" t="s">
        <v>241</v>
      </c>
      <c r="B80" s="124"/>
      <c r="C80" s="124"/>
      <c r="D80" s="124"/>
      <c r="E80" s="124"/>
      <c r="F80" s="124"/>
      <c r="G80" s="124"/>
      <c r="H80" s="125"/>
      <c r="I80" s="124"/>
      <c r="J80" s="124"/>
      <c r="K80" s="124"/>
      <c r="L80" s="124"/>
      <c r="M80" s="125"/>
      <c r="N80" s="124"/>
      <c r="O80" s="125"/>
      <c r="P80" s="124"/>
      <c r="Q80" s="124"/>
      <c r="R80" s="125"/>
      <c r="S80" s="124"/>
      <c r="T80" s="124"/>
      <c r="U80" s="126"/>
      <c r="V80" s="125"/>
      <c r="W80" s="124"/>
      <c r="X80" s="141"/>
      <c r="Y80" s="124"/>
      <c r="Z80" s="124"/>
      <c r="AA80" s="124"/>
      <c r="AB80" s="124"/>
      <c r="AC80" s="124"/>
      <c r="AD80" s="124"/>
      <c r="AE80" s="124"/>
      <c r="AF80" s="125"/>
    </row>
    <row r="81" spans="1:32" ht="15.6">
      <c r="A81" s="131" t="s">
        <v>242</v>
      </c>
      <c r="B81" s="124"/>
      <c r="C81" s="124"/>
      <c r="D81" s="124"/>
      <c r="E81" s="124"/>
      <c r="F81" s="124"/>
      <c r="G81" s="124"/>
      <c r="H81" s="125"/>
      <c r="I81" s="124"/>
      <c r="J81" s="124"/>
      <c r="K81" s="124"/>
      <c r="L81" s="124"/>
      <c r="M81" s="125"/>
      <c r="N81" s="124"/>
      <c r="O81" s="125"/>
      <c r="P81" s="124"/>
      <c r="Q81" s="124"/>
      <c r="R81" s="125"/>
      <c r="S81" s="124"/>
      <c r="T81" s="124"/>
      <c r="U81" s="126"/>
      <c r="V81" s="125"/>
      <c r="W81" s="124"/>
      <c r="X81" s="141"/>
      <c r="Y81" s="124"/>
      <c r="Z81" s="124"/>
      <c r="AA81" s="124"/>
      <c r="AB81" s="124"/>
      <c r="AC81" s="124"/>
      <c r="AD81" s="124"/>
      <c r="AE81" s="124"/>
      <c r="AF81" s="125"/>
    </row>
    <row r="82" spans="1:32" ht="15.6">
      <c r="A82" s="131" t="s">
        <v>243</v>
      </c>
      <c r="B82" s="124"/>
      <c r="C82" s="124"/>
      <c r="D82" s="124"/>
      <c r="E82" s="124"/>
      <c r="F82" s="124"/>
      <c r="G82" s="124"/>
      <c r="H82" s="125"/>
      <c r="I82" s="124"/>
      <c r="J82" s="124"/>
      <c r="K82" s="124"/>
      <c r="L82" s="124"/>
      <c r="M82" s="125"/>
      <c r="N82" s="124"/>
      <c r="O82" s="125"/>
      <c r="P82" s="124"/>
      <c r="Q82" s="124"/>
      <c r="R82" s="125"/>
      <c r="S82" s="124"/>
      <c r="T82" s="124"/>
      <c r="U82" s="126"/>
      <c r="V82" s="125"/>
      <c r="W82" s="124"/>
      <c r="X82" s="141"/>
      <c r="Y82" s="124"/>
      <c r="Z82" s="124"/>
      <c r="AA82" s="124"/>
      <c r="AB82" s="124"/>
      <c r="AC82" s="124"/>
      <c r="AD82" s="124"/>
      <c r="AE82" s="124"/>
      <c r="AF82" s="125"/>
    </row>
    <row r="83" spans="1:32" ht="15.6">
      <c r="A83" s="145" t="s">
        <v>244</v>
      </c>
      <c r="B83" s="124"/>
      <c r="C83" s="124"/>
      <c r="D83" s="124"/>
      <c r="E83" s="124"/>
      <c r="F83" s="124"/>
      <c r="G83" s="124"/>
      <c r="H83" s="125"/>
      <c r="I83" s="124"/>
      <c r="J83" s="124"/>
      <c r="K83" s="124"/>
      <c r="L83" s="124"/>
      <c r="M83" s="125"/>
      <c r="N83" s="124"/>
      <c r="O83" s="125"/>
      <c r="P83" s="124"/>
      <c r="Q83" s="124"/>
      <c r="R83" s="125"/>
      <c r="S83" s="124"/>
      <c r="T83" s="124"/>
      <c r="U83" s="126"/>
      <c r="V83" s="125"/>
      <c r="W83" s="124"/>
      <c r="X83" s="141"/>
      <c r="Y83" s="124"/>
      <c r="Z83" s="124"/>
      <c r="AA83" s="124"/>
      <c r="AB83" s="124"/>
      <c r="AC83" s="124"/>
      <c r="AD83" s="124"/>
      <c r="AE83" s="124"/>
      <c r="AF83" s="125"/>
    </row>
    <row r="84" spans="1:32" ht="15.6">
      <c r="A84" s="131" t="s">
        <v>216</v>
      </c>
      <c r="B84" s="124"/>
      <c r="C84" s="124"/>
      <c r="D84" s="124"/>
      <c r="E84" s="124"/>
      <c r="F84" s="124"/>
      <c r="G84" s="124"/>
      <c r="H84" s="125"/>
      <c r="I84" s="124"/>
      <c r="J84" s="124"/>
      <c r="K84" s="124"/>
      <c r="L84" s="124"/>
      <c r="M84" s="125"/>
      <c r="N84" s="124"/>
      <c r="O84" s="125"/>
      <c r="P84" s="124"/>
      <c r="Q84" s="124"/>
      <c r="R84" s="125"/>
      <c r="S84" s="124"/>
      <c r="T84" s="124"/>
      <c r="U84" s="126"/>
      <c r="V84" s="125"/>
      <c r="W84" s="124"/>
      <c r="X84" s="141"/>
      <c r="Y84" s="124"/>
      <c r="Z84" s="124"/>
      <c r="AA84" s="124"/>
      <c r="AB84" s="124"/>
      <c r="AC84" s="124"/>
      <c r="AD84" s="124"/>
      <c r="AE84" s="124"/>
      <c r="AF84" s="125"/>
    </row>
    <row r="85" spans="1:32" ht="15.6">
      <c r="A85" s="131" t="s">
        <v>219</v>
      </c>
      <c r="B85" s="124"/>
      <c r="C85" s="124"/>
      <c r="D85" s="124"/>
      <c r="E85" s="124"/>
      <c r="F85" s="124"/>
      <c r="G85" s="124"/>
      <c r="H85" s="125"/>
      <c r="I85" s="124"/>
      <c r="J85" s="124"/>
      <c r="K85" s="124"/>
      <c r="L85" s="124"/>
      <c r="M85" s="125"/>
      <c r="N85" s="124"/>
      <c r="O85" s="125"/>
      <c r="P85" s="124"/>
      <c r="Q85" s="124"/>
      <c r="R85" s="125"/>
      <c r="S85" s="124"/>
      <c r="T85" s="124"/>
      <c r="U85" s="126"/>
      <c r="V85" s="125"/>
      <c r="W85" s="124"/>
      <c r="X85" s="141"/>
      <c r="Y85" s="124"/>
      <c r="Z85" s="124"/>
      <c r="AA85" s="124"/>
      <c r="AB85" s="124"/>
      <c r="AC85" s="124"/>
      <c r="AD85" s="124"/>
      <c r="AE85" s="124"/>
      <c r="AF85" s="125"/>
    </row>
    <row r="86" spans="1:32" ht="15.6">
      <c r="A86" s="131" t="s">
        <v>231</v>
      </c>
      <c r="B86" s="124"/>
      <c r="C86" s="124"/>
      <c r="D86" s="124"/>
      <c r="E86" s="124"/>
      <c r="F86" s="124"/>
      <c r="G86" s="124"/>
      <c r="H86" s="125"/>
      <c r="I86" s="124"/>
      <c r="J86" s="124"/>
      <c r="K86" s="124"/>
      <c r="L86" s="124"/>
      <c r="M86" s="125"/>
      <c r="N86" s="124"/>
      <c r="O86" s="125"/>
      <c r="P86" s="124"/>
      <c r="Q86" s="124"/>
      <c r="R86" s="125"/>
      <c r="S86" s="124"/>
      <c r="T86" s="124"/>
      <c r="U86" s="126"/>
      <c r="V86" s="125"/>
      <c r="W86" s="124"/>
      <c r="X86" s="141"/>
      <c r="Y86" s="124"/>
      <c r="Z86" s="124"/>
      <c r="AA86" s="124"/>
      <c r="AB86" s="124"/>
      <c r="AC86" s="124"/>
      <c r="AD86" s="124"/>
      <c r="AE86" s="124"/>
      <c r="AF86" s="125"/>
    </row>
    <row r="87" spans="1:32" ht="15.6">
      <c r="A87" s="131" t="s">
        <v>232</v>
      </c>
      <c r="B87" s="124"/>
      <c r="C87" s="124"/>
      <c r="D87" s="124"/>
      <c r="E87" s="124"/>
      <c r="F87" s="124"/>
      <c r="G87" s="124"/>
      <c r="H87" s="125"/>
      <c r="I87" s="124"/>
      <c r="J87" s="124"/>
      <c r="K87" s="124"/>
      <c r="L87" s="124"/>
      <c r="M87" s="125"/>
      <c r="N87" s="124"/>
      <c r="O87" s="125"/>
      <c r="P87" s="124"/>
      <c r="Q87" s="124"/>
      <c r="R87" s="125"/>
      <c r="S87" s="124"/>
      <c r="T87" s="124"/>
      <c r="U87" s="126"/>
      <c r="V87" s="125"/>
      <c r="W87" s="124"/>
      <c r="X87" s="141"/>
      <c r="Y87" s="124"/>
      <c r="Z87" s="124"/>
      <c r="AA87" s="124"/>
      <c r="AB87" s="124"/>
      <c r="AC87" s="124"/>
      <c r="AD87" s="124"/>
      <c r="AE87" s="124"/>
      <c r="AF87" s="125"/>
    </row>
    <row r="88" spans="1:32" ht="15.6">
      <c r="A88" s="131" t="s">
        <v>233</v>
      </c>
      <c r="B88" s="124"/>
      <c r="C88" s="124"/>
      <c r="D88" s="124"/>
      <c r="E88" s="124"/>
      <c r="F88" s="124"/>
      <c r="G88" s="124"/>
      <c r="H88" s="125"/>
      <c r="I88" s="124"/>
      <c r="J88" s="124"/>
      <c r="K88" s="124"/>
      <c r="L88" s="124"/>
      <c r="M88" s="125"/>
      <c r="N88" s="124"/>
      <c r="O88" s="125"/>
      <c r="P88" s="124"/>
      <c r="Q88" s="124"/>
      <c r="R88" s="125"/>
      <c r="S88" s="124"/>
      <c r="T88" s="124"/>
      <c r="U88" s="126"/>
      <c r="V88" s="125"/>
      <c r="W88" s="124"/>
      <c r="X88" s="141"/>
      <c r="Y88" s="124"/>
      <c r="Z88" s="124"/>
      <c r="AA88" s="124"/>
      <c r="AB88" s="124"/>
      <c r="AC88" s="124"/>
      <c r="AD88" s="124"/>
      <c r="AE88" s="124"/>
      <c r="AF88" s="125"/>
    </row>
    <row r="89" spans="1:32" ht="15.6">
      <c r="A89" s="131" t="s">
        <v>234</v>
      </c>
      <c r="B89" s="124"/>
      <c r="C89" s="124"/>
      <c r="D89" s="124"/>
      <c r="E89" s="124"/>
      <c r="F89" s="124"/>
      <c r="G89" s="124"/>
      <c r="H89" s="125"/>
      <c r="I89" s="124"/>
      <c r="J89" s="157" t="e">
        <f>#REF!</f>
        <v>#REF!</v>
      </c>
      <c r="K89" s="157"/>
      <c r="L89" s="146"/>
      <c r="M89" s="125"/>
      <c r="N89" s="124"/>
      <c r="O89" s="125"/>
      <c r="P89" s="124"/>
      <c r="Q89" s="124"/>
      <c r="R89" s="125"/>
      <c r="S89" s="124"/>
      <c r="T89" s="124"/>
      <c r="U89" s="126"/>
      <c r="V89" s="125"/>
      <c r="W89" s="124"/>
      <c r="X89" s="141"/>
      <c r="Y89" s="124"/>
      <c r="Z89" s="124"/>
      <c r="AA89" s="124"/>
      <c r="AB89" s="124"/>
      <c r="AC89" s="124"/>
      <c r="AD89" s="124"/>
      <c r="AE89" s="124"/>
      <c r="AF89" s="125"/>
    </row>
    <row r="90" spans="1:32" ht="15.6">
      <c r="A90" s="131" t="s">
        <v>235</v>
      </c>
      <c r="B90" s="124"/>
      <c r="C90" s="124"/>
      <c r="D90" s="124"/>
      <c r="E90" s="124"/>
      <c r="F90" s="124"/>
      <c r="G90" s="124"/>
      <c r="H90" s="125"/>
      <c r="I90" s="124"/>
      <c r="J90" s="124"/>
      <c r="K90" s="124"/>
      <c r="L90" s="124"/>
      <c r="M90" s="125"/>
      <c r="N90" s="124"/>
      <c r="O90" s="125"/>
      <c r="P90" s="124"/>
      <c r="Q90" s="124"/>
      <c r="R90" s="125"/>
      <c r="S90" s="124"/>
      <c r="T90" s="124"/>
      <c r="U90" s="126"/>
      <c r="V90" s="125"/>
      <c r="W90" s="124"/>
      <c r="X90" s="141"/>
      <c r="Y90" s="124"/>
      <c r="Z90" s="124"/>
      <c r="AA90" s="124"/>
      <c r="AB90" s="124"/>
      <c r="AC90" s="124"/>
      <c r="AD90" s="124"/>
      <c r="AE90" s="124"/>
      <c r="AF90" s="125"/>
    </row>
    <row r="91" spans="1:32" ht="15.6">
      <c r="A91" s="131" t="s">
        <v>236</v>
      </c>
      <c r="B91" s="124"/>
      <c r="C91" s="124"/>
      <c r="D91" s="124"/>
      <c r="E91" s="124"/>
      <c r="F91" s="124"/>
      <c r="G91" s="124"/>
      <c r="H91" s="125"/>
      <c r="I91" s="124"/>
      <c r="J91" s="124"/>
      <c r="K91" s="124"/>
      <c r="L91" s="124"/>
      <c r="M91" s="125"/>
      <c r="N91" s="124"/>
      <c r="O91" s="125"/>
      <c r="P91" s="124"/>
      <c r="Q91" s="124"/>
      <c r="R91" s="125"/>
      <c r="S91" s="124"/>
      <c r="T91" s="124"/>
      <c r="U91" s="126"/>
      <c r="V91" s="125"/>
      <c r="W91" s="124"/>
      <c r="X91" s="141"/>
      <c r="Y91" s="124"/>
      <c r="Z91" s="124"/>
      <c r="AA91" s="124"/>
      <c r="AB91" s="124"/>
      <c r="AC91" s="124"/>
      <c r="AD91" s="124"/>
      <c r="AE91" s="124"/>
      <c r="AF91" s="125"/>
    </row>
    <row r="92" spans="1:32" ht="15.6">
      <c r="A92" s="131" t="s">
        <v>237</v>
      </c>
      <c r="B92" s="124"/>
      <c r="C92" s="124"/>
      <c r="D92" s="124"/>
      <c r="E92" s="124"/>
      <c r="F92" s="124"/>
      <c r="G92" s="124"/>
      <c r="H92" s="125"/>
      <c r="I92" s="124"/>
      <c r="J92" s="124"/>
      <c r="K92" s="124"/>
      <c r="L92" s="124"/>
      <c r="M92" s="125"/>
      <c r="N92" s="124"/>
      <c r="O92" s="125"/>
      <c r="P92" s="124"/>
      <c r="Q92" s="124"/>
      <c r="R92" s="125"/>
      <c r="S92" s="124"/>
      <c r="T92" s="124"/>
      <c r="U92" s="126"/>
      <c r="V92" s="125"/>
      <c r="W92" s="124"/>
      <c r="X92" s="141"/>
      <c r="Y92" s="124"/>
      <c r="Z92" s="124"/>
      <c r="AA92" s="124"/>
      <c r="AB92" s="124"/>
      <c r="AC92" s="124"/>
      <c r="AD92" s="124"/>
      <c r="AE92" s="124"/>
      <c r="AF92" s="125"/>
    </row>
    <row r="93" spans="1:32" ht="15.6">
      <c r="A93" s="131" t="s">
        <v>238</v>
      </c>
      <c r="B93" s="124"/>
      <c r="C93" s="124"/>
      <c r="D93" s="124"/>
      <c r="E93" s="124"/>
      <c r="F93" s="124"/>
      <c r="G93" s="124"/>
      <c r="H93" s="125"/>
      <c r="I93" s="124"/>
      <c r="J93" s="124"/>
      <c r="K93" s="124"/>
      <c r="L93" s="124"/>
      <c r="M93" s="125"/>
      <c r="N93" s="124"/>
      <c r="O93" s="125"/>
      <c r="P93" s="124"/>
      <c r="Q93" s="124"/>
      <c r="R93" s="125"/>
      <c r="S93" s="124"/>
      <c r="T93" s="124"/>
      <c r="U93" s="126"/>
      <c r="V93" s="125"/>
      <c r="W93" s="124"/>
      <c r="X93" s="141"/>
      <c r="Y93" s="124"/>
      <c r="Z93" s="124"/>
      <c r="AA93" s="124"/>
      <c r="AB93" s="124"/>
      <c r="AC93" s="124"/>
      <c r="AD93" s="124"/>
      <c r="AE93" s="124"/>
      <c r="AF93" s="125"/>
    </row>
    <row r="94" spans="1:32" ht="15.6">
      <c r="A94" s="131" t="s">
        <v>239</v>
      </c>
      <c r="B94" s="124"/>
      <c r="C94" s="124"/>
      <c r="D94" s="124" t="e">
        <f>#REF!</f>
        <v>#REF!</v>
      </c>
      <c r="E94" s="124"/>
      <c r="F94" s="124"/>
      <c r="G94" s="124"/>
      <c r="H94" s="125"/>
      <c r="I94" s="124"/>
      <c r="J94" s="124"/>
      <c r="K94" s="124"/>
      <c r="L94" s="124"/>
      <c r="M94" s="125"/>
      <c r="N94" s="124"/>
      <c r="O94" s="125"/>
      <c r="P94" s="124"/>
      <c r="Q94" s="124"/>
      <c r="R94" s="125"/>
      <c r="S94" s="124"/>
      <c r="T94" s="124"/>
      <c r="U94" s="126"/>
      <c r="V94" s="125"/>
      <c r="W94" s="124"/>
      <c r="X94" s="141"/>
      <c r="Y94" s="124"/>
      <c r="Z94" s="124"/>
      <c r="AA94" s="124"/>
      <c r="AB94" s="124"/>
      <c r="AC94" s="124"/>
      <c r="AD94" s="124"/>
      <c r="AE94" s="124"/>
      <c r="AF94" s="125"/>
    </row>
    <row r="95" spans="1:32" ht="15.6">
      <c r="A95" s="131" t="s">
        <v>240</v>
      </c>
      <c r="B95" s="124"/>
      <c r="C95" s="124"/>
      <c r="D95" s="124"/>
      <c r="E95" s="124"/>
      <c r="F95" s="124"/>
      <c r="G95" s="124"/>
      <c r="H95" s="125"/>
      <c r="I95" s="124"/>
      <c r="J95" s="124"/>
      <c r="K95" s="124"/>
      <c r="L95" s="124"/>
      <c r="M95" s="125"/>
      <c r="N95" s="124"/>
      <c r="O95" s="125"/>
      <c r="P95" s="124"/>
      <c r="Q95" s="124"/>
      <c r="R95" s="125"/>
      <c r="S95" s="124"/>
      <c r="T95" s="124"/>
      <c r="U95" s="126"/>
      <c r="V95" s="125"/>
      <c r="W95" s="124"/>
      <c r="X95" s="141"/>
      <c r="Y95" s="124"/>
      <c r="Z95" s="124"/>
      <c r="AA95" s="124"/>
      <c r="AB95" s="124"/>
      <c r="AC95" s="124"/>
      <c r="AD95" s="124"/>
      <c r="AE95" s="124"/>
      <c r="AF95" s="125"/>
    </row>
    <row r="96" spans="1:32" ht="15.6">
      <c r="A96" s="131" t="s">
        <v>241</v>
      </c>
      <c r="B96" s="124"/>
      <c r="C96" s="124"/>
      <c r="D96" s="124"/>
      <c r="E96" s="124"/>
      <c r="F96" s="124"/>
      <c r="G96" s="124"/>
      <c r="H96" s="125"/>
      <c r="I96" s="124"/>
      <c r="J96" s="124"/>
      <c r="K96" s="124"/>
      <c r="L96" s="124"/>
      <c r="M96" s="125"/>
      <c r="N96" s="124"/>
      <c r="O96" s="125"/>
      <c r="P96" s="124"/>
      <c r="Q96" s="124"/>
      <c r="R96" s="125"/>
      <c r="S96" s="124"/>
      <c r="T96" s="124"/>
      <c r="U96" s="126"/>
      <c r="V96" s="125"/>
      <c r="W96" s="124"/>
      <c r="X96" s="141"/>
      <c r="Y96" s="124"/>
      <c r="Z96" s="124"/>
      <c r="AA96" s="124"/>
      <c r="AB96" s="124"/>
      <c r="AC96" s="124"/>
      <c r="AD96" s="124"/>
      <c r="AE96" s="124"/>
      <c r="AF96" s="125"/>
    </row>
    <row r="97" spans="1:32" ht="15.6">
      <c r="A97" s="131" t="s">
        <v>242</v>
      </c>
      <c r="B97" s="124"/>
      <c r="C97" s="124"/>
      <c r="D97" s="124"/>
      <c r="E97" s="124"/>
      <c r="F97" s="124"/>
      <c r="G97" s="124"/>
      <c r="H97" s="125"/>
      <c r="I97" s="124"/>
      <c r="J97" s="124"/>
      <c r="K97" s="124"/>
      <c r="L97" s="124"/>
      <c r="M97" s="125"/>
      <c r="N97" s="124"/>
      <c r="O97" s="125"/>
      <c r="P97" s="124"/>
      <c r="Q97" s="124"/>
      <c r="R97" s="125"/>
      <c r="S97" s="124"/>
      <c r="T97" s="124"/>
      <c r="U97" s="126"/>
      <c r="V97" s="125"/>
      <c r="W97" s="124"/>
      <c r="X97" s="141"/>
      <c r="Y97" s="124"/>
      <c r="Z97" s="124"/>
      <c r="AA97" s="124"/>
      <c r="AB97" s="124"/>
      <c r="AC97" s="124"/>
      <c r="AD97" s="124"/>
      <c r="AE97" s="124"/>
      <c r="AF97" s="125"/>
    </row>
    <row r="98" spans="1:32" ht="15.6">
      <c r="A98" s="131" t="s">
        <v>243</v>
      </c>
      <c r="B98" s="124"/>
      <c r="C98" s="124"/>
      <c r="D98" s="124"/>
      <c r="E98" s="124"/>
      <c r="F98" s="124"/>
      <c r="G98" s="124"/>
      <c r="H98" s="125"/>
      <c r="I98" s="124"/>
      <c r="J98" s="124"/>
      <c r="K98" s="124"/>
      <c r="L98" s="124"/>
      <c r="M98" s="125"/>
      <c r="N98" s="124"/>
      <c r="O98" s="125"/>
      <c r="P98" s="124"/>
      <c r="Q98" s="124"/>
      <c r="R98" s="125"/>
      <c r="S98" s="124"/>
      <c r="T98" s="124"/>
      <c r="U98" s="126"/>
      <c r="V98" s="125"/>
      <c r="W98" s="124"/>
      <c r="X98" s="141"/>
      <c r="Y98" s="124"/>
      <c r="Z98" s="124"/>
      <c r="AA98" s="124"/>
      <c r="AB98" s="124"/>
      <c r="AC98" s="124"/>
      <c r="AD98" s="124"/>
      <c r="AE98" s="124"/>
      <c r="AF98" s="125"/>
    </row>
    <row r="99" spans="1:32" ht="29.25" customHeight="1">
      <c r="A99" s="148" t="s">
        <v>246</v>
      </c>
      <c r="B99" s="124"/>
      <c r="C99" s="124"/>
      <c r="D99" s="124"/>
      <c r="E99" s="124"/>
      <c r="F99" s="124"/>
      <c r="G99" s="124"/>
      <c r="H99" s="125"/>
      <c r="I99" s="124"/>
      <c r="J99" s="124"/>
      <c r="K99" s="124"/>
      <c r="L99" s="124"/>
      <c r="M99" s="125"/>
      <c r="N99" s="124"/>
      <c r="O99" s="125"/>
      <c r="P99" s="124"/>
      <c r="Q99" s="124"/>
      <c r="R99" s="125"/>
      <c r="S99" s="124"/>
      <c r="T99" s="124"/>
      <c r="U99" s="126"/>
      <c r="V99" s="125"/>
      <c r="W99" s="124"/>
      <c r="X99" s="141"/>
      <c r="Y99" s="124"/>
      <c r="Z99" s="124"/>
      <c r="AA99" s="124"/>
      <c r="AB99" s="124"/>
      <c r="AC99" s="124"/>
      <c r="AD99" s="124"/>
      <c r="AE99" s="124"/>
      <c r="AF99" s="125"/>
    </row>
    <row r="100" spans="1:32" ht="15.6">
      <c r="A100" s="131" t="s">
        <v>247</v>
      </c>
      <c r="B100" s="124"/>
      <c r="C100" s="124"/>
      <c r="D100" s="124"/>
      <c r="E100" s="124"/>
      <c r="F100" s="124"/>
      <c r="G100" s="124"/>
      <c r="H100" s="125"/>
      <c r="I100" s="124"/>
      <c r="J100" s="124"/>
      <c r="K100" s="124"/>
      <c r="L100" s="124"/>
      <c r="M100" s="125"/>
      <c r="N100" s="124"/>
      <c r="O100" s="125"/>
      <c r="P100" s="124"/>
      <c r="Q100" s="124"/>
      <c r="R100" s="125"/>
      <c r="S100" s="124"/>
      <c r="T100" s="124"/>
      <c r="U100" s="126"/>
      <c r="V100" s="125"/>
      <c r="W100" s="124"/>
      <c r="X100" s="141"/>
      <c r="Y100" s="124"/>
      <c r="Z100" s="124"/>
      <c r="AA100" s="124"/>
      <c r="AB100" s="124"/>
      <c r="AC100" s="124"/>
      <c r="AD100" s="124"/>
      <c r="AE100" s="124"/>
      <c r="AF100" s="125"/>
    </row>
    <row r="101" spans="1:32" ht="15.6">
      <c r="A101" s="131" t="s">
        <v>248</v>
      </c>
      <c r="B101" s="124"/>
      <c r="C101" s="124"/>
      <c r="D101" s="124"/>
      <c r="E101" s="124"/>
      <c r="F101" s="124"/>
      <c r="G101" s="124"/>
      <c r="H101" s="125"/>
      <c r="I101" s="124"/>
      <c r="J101" s="124"/>
      <c r="K101" s="124"/>
      <c r="L101" s="124"/>
      <c r="M101" s="125"/>
      <c r="N101" s="124"/>
      <c r="O101" s="125"/>
      <c r="P101" s="124"/>
      <c r="Q101" s="124"/>
      <c r="R101" s="125"/>
      <c r="S101" s="124"/>
      <c r="T101" s="124"/>
      <c r="U101" s="126"/>
      <c r="V101" s="125"/>
      <c r="W101" s="124"/>
      <c r="X101" s="141"/>
      <c r="Y101" s="124"/>
      <c r="Z101" s="124"/>
      <c r="AA101" s="124"/>
      <c r="AB101" s="124"/>
      <c r="AC101" s="124"/>
      <c r="AD101" s="124"/>
      <c r="AE101" s="124"/>
      <c r="AF101" s="125"/>
    </row>
    <row r="102" spans="1:32" ht="15.6">
      <c r="A102" s="131" t="s">
        <v>249</v>
      </c>
      <c r="B102" s="124"/>
      <c r="C102" s="124"/>
      <c r="D102" s="124"/>
      <c r="E102" s="124"/>
      <c r="F102" s="124"/>
      <c r="G102" s="124"/>
      <c r="H102" s="125"/>
      <c r="I102" s="124"/>
      <c r="J102" s="124"/>
      <c r="K102" s="124"/>
      <c r="L102" s="124"/>
      <c r="M102" s="125"/>
      <c r="N102" s="124"/>
      <c r="O102" s="125"/>
      <c r="P102" s="124"/>
      <c r="Q102" s="124"/>
      <c r="R102" s="125"/>
      <c r="S102" s="124"/>
      <c r="T102" s="124"/>
      <c r="U102" s="126"/>
      <c r="V102" s="125"/>
      <c r="W102" s="124"/>
      <c r="X102" s="141"/>
      <c r="Y102" s="124"/>
      <c r="Z102" s="124"/>
      <c r="AA102" s="124"/>
      <c r="AB102" s="124"/>
      <c r="AC102" s="124"/>
      <c r="AD102" s="124"/>
      <c r="AE102" s="124"/>
      <c r="AF102" s="125"/>
    </row>
    <row r="103" spans="1:32" ht="15.6">
      <c r="A103" s="131" t="s">
        <v>247</v>
      </c>
      <c r="B103" s="124"/>
      <c r="C103" s="124"/>
      <c r="D103" s="124"/>
      <c r="E103" s="124"/>
      <c r="F103" s="124"/>
      <c r="G103" s="124"/>
      <c r="H103" s="125"/>
      <c r="I103" s="124"/>
      <c r="J103" s="124"/>
      <c r="K103" s="124"/>
      <c r="L103" s="124"/>
      <c r="M103" s="125"/>
      <c r="N103" s="124"/>
      <c r="O103" s="125"/>
      <c r="P103" s="124"/>
      <c r="Q103" s="124"/>
      <c r="R103" s="125"/>
      <c r="S103" s="124"/>
      <c r="T103" s="124"/>
      <c r="U103" s="126"/>
      <c r="V103" s="125"/>
      <c r="W103" s="124"/>
      <c r="X103" s="141"/>
      <c r="Y103" s="124"/>
      <c r="Z103" s="124"/>
      <c r="AA103" s="124"/>
      <c r="AB103" s="124"/>
      <c r="AC103" s="124"/>
      <c r="AD103" s="124"/>
      <c r="AE103" s="124"/>
      <c r="AF103" s="125"/>
    </row>
    <row r="104" spans="1:32" ht="15.6">
      <c r="A104" s="131" t="s">
        <v>248</v>
      </c>
      <c r="B104" s="124"/>
      <c r="C104" s="124"/>
      <c r="D104" s="124"/>
      <c r="E104" s="124"/>
      <c r="F104" s="124"/>
      <c r="G104" s="124"/>
      <c r="H104" s="125"/>
      <c r="I104" s="124"/>
      <c r="J104" s="124"/>
      <c r="K104" s="124"/>
      <c r="L104" s="124"/>
      <c r="M104" s="125"/>
      <c r="N104" s="124"/>
      <c r="O104" s="125"/>
      <c r="P104" s="124"/>
      <c r="Q104" s="124"/>
      <c r="R104" s="125"/>
      <c r="S104" s="124"/>
      <c r="T104" s="124"/>
      <c r="U104" s="126"/>
      <c r="V104" s="125"/>
      <c r="W104" s="124"/>
      <c r="X104" s="141"/>
      <c r="Y104" s="124"/>
      <c r="Z104" s="124"/>
      <c r="AA104" s="124"/>
      <c r="AB104" s="124"/>
      <c r="AC104" s="124"/>
      <c r="AD104" s="124"/>
      <c r="AE104" s="124"/>
      <c r="AF104" s="125"/>
    </row>
    <row r="105" spans="1:32" ht="15.6">
      <c r="A105" s="131" t="s">
        <v>250</v>
      </c>
      <c r="B105" s="124"/>
      <c r="C105" s="124"/>
      <c r="D105" s="124"/>
      <c r="E105" s="124"/>
      <c r="F105" s="124"/>
      <c r="G105" s="124"/>
      <c r="H105" s="125"/>
      <c r="I105" s="124"/>
      <c r="J105" s="124"/>
      <c r="K105" s="124"/>
      <c r="L105" s="124"/>
      <c r="M105" s="125"/>
      <c r="N105" s="124"/>
      <c r="O105" s="125"/>
      <c r="P105" s="124"/>
      <c r="Q105" s="124"/>
      <c r="R105" s="125"/>
      <c r="S105" s="124"/>
      <c r="T105" s="124"/>
      <c r="U105" s="126"/>
      <c r="V105" s="125"/>
      <c r="W105" s="124"/>
      <c r="X105" s="141"/>
      <c r="Y105" s="124"/>
      <c r="Z105" s="124"/>
      <c r="AA105" s="124"/>
      <c r="AB105" s="124"/>
      <c r="AC105" s="124"/>
      <c r="AD105" s="124"/>
      <c r="AE105" s="124"/>
      <c r="AF105" s="125"/>
    </row>
    <row r="106" spans="1:32" ht="15.6">
      <c r="A106" s="131" t="s">
        <v>247</v>
      </c>
      <c r="B106" s="124"/>
      <c r="C106" s="124"/>
      <c r="D106" s="124"/>
      <c r="E106" s="124"/>
      <c r="F106" s="124"/>
      <c r="G106" s="124"/>
      <c r="H106" s="125"/>
      <c r="I106" s="124"/>
      <c r="J106" s="124"/>
      <c r="K106" s="124"/>
      <c r="L106" s="124"/>
      <c r="M106" s="125"/>
      <c r="N106" s="124"/>
      <c r="O106" s="125"/>
      <c r="P106" s="124"/>
      <c r="Q106" s="124"/>
      <c r="R106" s="125"/>
      <c r="S106" s="124"/>
      <c r="T106" s="124"/>
      <c r="U106" s="126"/>
      <c r="V106" s="125"/>
      <c r="W106" s="124"/>
      <c r="X106" s="141"/>
      <c r="Y106" s="124"/>
      <c r="Z106" s="124"/>
      <c r="AA106" s="124"/>
      <c r="AB106" s="124"/>
      <c r="AC106" s="124"/>
      <c r="AD106" s="124"/>
      <c r="AE106" s="124"/>
      <c r="AF106" s="125"/>
    </row>
    <row r="107" spans="1:32" ht="15.6">
      <c r="A107" s="131" t="s">
        <v>248</v>
      </c>
      <c r="B107" s="124"/>
      <c r="C107" s="124"/>
      <c r="D107" s="124"/>
      <c r="E107" s="124"/>
      <c r="F107" s="124"/>
      <c r="G107" s="124"/>
      <c r="H107" s="125"/>
      <c r="I107" s="124"/>
      <c r="J107" s="124"/>
      <c r="K107" s="124"/>
      <c r="L107" s="124"/>
      <c r="M107" s="125"/>
      <c r="N107" s="124"/>
      <c r="O107" s="125"/>
      <c r="P107" s="124"/>
      <c r="Q107" s="124"/>
      <c r="R107" s="125"/>
      <c r="S107" s="124"/>
      <c r="T107" s="124"/>
      <c r="U107" s="126"/>
      <c r="V107" s="125"/>
      <c r="W107" s="124"/>
      <c r="X107" s="141"/>
      <c r="Y107" s="124"/>
      <c r="Z107" s="124"/>
      <c r="AA107" s="124"/>
      <c r="AB107" s="124"/>
      <c r="AC107" s="124"/>
      <c r="AD107" s="124"/>
      <c r="AE107" s="124"/>
      <c r="AF107" s="125"/>
    </row>
    <row r="108" spans="1:32" s="7" customFormat="1" ht="15.6">
      <c r="A108" s="131" t="s">
        <v>251</v>
      </c>
      <c r="B108" s="124"/>
      <c r="C108" s="124"/>
      <c r="D108" s="124"/>
      <c r="E108" s="124"/>
      <c r="F108" s="124"/>
      <c r="G108" s="124"/>
      <c r="H108" s="125"/>
      <c r="I108" s="124"/>
      <c r="J108" s="124"/>
      <c r="K108" s="124"/>
      <c r="L108" s="124"/>
      <c r="M108" s="125"/>
      <c r="N108" s="124"/>
      <c r="O108" s="125"/>
      <c r="P108" s="124"/>
      <c r="Q108" s="124"/>
      <c r="R108" s="125"/>
      <c r="S108" s="124"/>
      <c r="T108" s="124"/>
      <c r="U108" s="126"/>
      <c r="V108" s="125"/>
      <c r="W108" s="124"/>
      <c r="X108" s="95"/>
      <c r="Y108" s="124"/>
      <c r="Z108" s="124"/>
      <c r="AA108" s="124"/>
      <c r="AB108" s="124"/>
      <c r="AC108" s="124"/>
      <c r="AD108" s="124"/>
      <c r="AE108" s="124"/>
      <c r="AF108" s="125"/>
    </row>
    <row r="109" spans="1:32" ht="15.6">
      <c r="A109" s="131" t="s">
        <v>247</v>
      </c>
      <c r="B109" s="124"/>
      <c r="C109" s="124"/>
      <c r="D109" s="124"/>
      <c r="E109" s="124"/>
      <c r="F109" s="124"/>
      <c r="G109" s="124"/>
      <c r="H109" s="125"/>
      <c r="I109" s="124"/>
      <c r="J109" s="124"/>
      <c r="K109" s="124"/>
      <c r="L109" s="124"/>
      <c r="M109" s="125"/>
      <c r="N109" s="124"/>
      <c r="O109" s="125"/>
      <c r="P109" s="124"/>
      <c r="Q109" s="124"/>
      <c r="R109" s="125"/>
      <c r="S109" s="124"/>
      <c r="T109" s="124"/>
      <c r="U109" s="126"/>
      <c r="V109" s="125"/>
      <c r="W109" s="124"/>
      <c r="X109" s="141"/>
      <c r="Y109" s="124"/>
      <c r="Z109" s="124"/>
      <c r="AA109" s="124"/>
      <c r="AB109" s="124"/>
      <c r="AC109" s="124"/>
      <c r="AD109" s="124"/>
      <c r="AE109" s="124"/>
      <c r="AF109" s="125"/>
    </row>
    <row r="110" spans="1:32" ht="15.6">
      <c r="A110" s="131" t="s">
        <v>248</v>
      </c>
      <c r="B110" s="124"/>
      <c r="C110" s="124"/>
      <c r="D110" s="124"/>
      <c r="E110" s="124"/>
      <c r="F110" s="124"/>
      <c r="G110" s="124"/>
      <c r="H110" s="125"/>
      <c r="I110" s="124"/>
      <c r="J110" s="124"/>
      <c r="K110" s="124"/>
      <c r="L110" s="124"/>
      <c r="M110" s="125"/>
      <c r="N110" s="124"/>
      <c r="O110" s="125"/>
      <c r="P110" s="124"/>
      <c r="Q110" s="124"/>
      <c r="R110" s="125"/>
      <c r="S110" s="124"/>
      <c r="T110" s="124"/>
      <c r="U110" s="126"/>
      <c r="V110" s="125"/>
      <c r="W110" s="124"/>
      <c r="X110" s="141"/>
      <c r="Y110" s="124"/>
      <c r="Z110" s="124"/>
      <c r="AA110" s="124"/>
      <c r="AB110" s="124"/>
      <c r="AC110" s="124"/>
      <c r="AD110" s="124"/>
      <c r="AE110" s="124"/>
      <c r="AF110" s="125"/>
    </row>
    <row r="111" spans="1:32" ht="15.6">
      <c r="A111" s="90" t="s">
        <v>252</v>
      </c>
      <c r="B111" s="91"/>
      <c r="C111" s="91"/>
      <c r="D111" s="91"/>
      <c r="E111" s="92" t="s">
        <v>47</v>
      </c>
      <c r="F111" s="91"/>
      <c r="G111" s="91"/>
      <c r="H111" s="93"/>
      <c r="I111" s="91"/>
      <c r="J111" s="91"/>
      <c r="K111" s="91"/>
      <c r="L111" s="91"/>
      <c r="M111" s="93"/>
      <c r="N111" s="91"/>
      <c r="O111" s="93"/>
      <c r="P111" s="91"/>
      <c r="Q111" s="91"/>
      <c r="R111" s="93"/>
      <c r="S111" s="91"/>
      <c r="T111" s="91"/>
      <c r="U111" s="94"/>
      <c r="V111" s="93"/>
      <c r="W111" s="91"/>
      <c r="X111" s="141"/>
      <c r="Y111" s="91"/>
      <c r="Z111" s="91"/>
      <c r="AA111" s="91"/>
      <c r="AB111" s="91"/>
      <c r="AC111" s="91"/>
      <c r="AD111" s="91"/>
      <c r="AE111" s="91"/>
      <c r="AF111" s="93"/>
    </row>
    <row r="112" spans="1:32" s="12" customFormat="1" ht="15.6">
      <c r="A112" s="149" t="s">
        <v>253</v>
      </c>
      <c r="B112" s="150" t="s">
        <v>254</v>
      </c>
      <c r="C112" s="150" t="s">
        <v>255</v>
      </c>
      <c r="D112" s="150" t="s">
        <v>254</v>
      </c>
      <c r="E112" s="150" t="s">
        <v>47</v>
      </c>
      <c r="F112" s="150"/>
      <c r="G112" s="124"/>
      <c r="H112" s="125"/>
      <c r="I112" s="150"/>
      <c r="J112" s="124"/>
      <c r="K112" s="151" t="s">
        <v>256</v>
      </c>
      <c r="L112" s="124"/>
      <c r="M112" s="152"/>
      <c r="N112" s="124"/>
      <c r="O112" s="125"/>
      <c r="P112" s="150"/>
      <c r="Q112" s="124"/>
      <c r="R112" s="125"/>
      <c r="S112" s="150"/>
      <c r="T112" s="124"/>
      <c r="U112" s="153"/>
      <c r="V112" s="125"/>
      <c r="W112" s="150"/>
      <c r="X112" s="141"/>
      <c r="Y112" s="150"/>
      <c r="Z112" s="150"/>
      <c r="AA112" s="150"/>
      <c r="AB112" s="150"/>
      <c r="AC112" s="150"/>
      <c r="AD112" s="124"/>
      <c r="AE112" s="124"/>
      <c r="AF112" s="125"/>
    </row>
  </sheetData>
  <sheetProtection algorithmName="SHA-512" hashValue="egZdHfJYj8+Qm9LoLjqptgvDbz8yfuyNvX77wQcvATTNbrCRQaVUfEi9eyXSN4W23pFdGvGtjXAToYhR6R2uIA==" saltValue="CGaZWBUKG0uqimPqIorN4w==" spinCount="100000" sheet="1" objects="1" scenarios="1" selectLockedCells="1" sort="0" selectUnlockedCells="1"/>
  <protectedRanges>
    <protectedRange sqref="A1:XFD1048576" name="Plage1"/>
  </protectedRanges>
  <mergeCells count="2">
    <mergeCell ref="J56:K56"/>
    <mergeCell ref="J89:K89"/>
  </mergeCells>
  <dataValidations count="2">
    <dataValidation allowBlank="1" showInputMessage="1" showErrorMessage="1" sqref="A6:B6 A16:B16 S14:V14 F16 F6 A14:D14 R2:W3 Q3 K2:L3 AK6:XFD6 X14:AG14 AK14:XFD14 AG16 AK16:XFD16 M14:Q14 F14:H14 J6:P6 J16:AE16 O2:P3 R6:AG6 Y2:AE2 X3:AD3" xr:uid="{53963198-5199-4A45-8B10-EAC9D35BAFAE}"/>
    <dataValidation type="custom" allowBlank="1" showInputMessage="1" showErrorMessage="1" sqref="AE6 AE11:AF11" xr:uid="{00000000-0002-0000-0100-000000000000}">
      <formula1>"a) planned, b) adopted plan, c) ongoing implementation, d) already implemented in the past but effects have not yet been fully reached"</formula1>
    </dataValidation>
  </dataValidations>
  <hyperlinks>
    <hyperlink ref="U6" r:id="rId1" xr:uid="{35A278D0-2FFE-4D32-9258-E3DFB38DBDB4}"/>
    <hyperlink ref="AD6" r:id="rId2" display="https://www.bestuivers.nl/bedreiging/concurrentie-honingbij" xr:uid="{600AD706-FDDD-489A-8C0E-362AE8EBC1FB}"/>
  </hyperlinks>
  <pageMargins left="0.7" right="0.7" top="0.75" bottom="0.75" header="0.3" footer="0.3"/>
  <pageSetup paperSize="9" orientation="landscape" r:id="rId3"/>
  <drawing r:id="rId4"/>
  <legacyDrawing r:id="rId5"/>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3000000}">
          <x14:formula1>
            <xm:f>Backoffice!$D$2:$D$10</xm:f>
          </x14:formula1>
          <xm:sqref>V2 B8:D9 W2:W3 P2:P3 R2:S3 Q3 X3:AD3 Y2:AE2 F8:AG9</xm:sqref>
        </x14:dataValidation>
        <x14:dataValidation type="list" allowBlank="1" showInputMessage="1" showErrorMessage="1" xr:uid="{00000000-0002-0000-0100-000004000000}">
          <x14:formula1>
            <xm:f>Backoffice!$G$2:$G$4</xm:f>
          </x14:formula1>
          <xm:sqref>S2 AE2 B13:D13 AC2 AK13:AM13 F13:AG13</xm:sqref>
        </x14:dataValidation>
        <x14:dataValidation type="list" allowBlank="1" showInputMessage="1" showErrorMessage="1" xr:uid="{00000000-0002-0000-0100-000006000000}">
          <x14:formula1>
            <xm:f>Backoffice!$H$2:$H$39</xm:f>
          </x14:formula1>
          <xm:sqref>S6 AE6 E20 B20:D21 AF18:AF19 AC6 X6 B18:E19 F18:AE21</xm:sqref>
        </x14:dataValidation>
        <x14:dataValidation type="list" allowBlank="1" showInputMessage="1" showErrorMessage="1" xr:uid="{817B70C3-49CF-4420-9D58-0F2D7D4DF147}">
          <x14:formula1>
            <xm:f>Backoffice!$C$2:$C$6</xm:f>
          </x14:formula1>
          <xm:sqref>B7:D7 F7:X7</xm:sqref>
        </x14:dataValidation>
        <x14:dataValidation type="list" allowBlank="1" showInputMessage="1" showErrorMessage="1" xr:uid="{00000000-0002-0000-0100-000005000000}">
          <x14:formula1>
            <xm:f>Backoffice!$I$2:$I$4</xm:f>
          </x14:formula1>
          <xm:sqref>B28:D28 X29 Y28:AE28 F28:W28</xm:sqref>
        </x14:dataValidation>
        <x14:dataValidation type="list" allowBlank="1" showInputMessage="1" showErrorMessage="1" xr:uid="{00000000-0002-0000-0100-000002000000}">
          <x14:formula1>
            <xm:f>Backoffice!$E$2:$E$5</xm:f>
          </x14:formula1>
          <xm:sqref>B10:D10 F10:AF10</xm:sqref>
        </x14:dataValidation>
        <x14:dataValidation type="list" allowBlank="1" showInputMessage="1" showErrorMessage="1" xr:uid="{C129283B-E599-424A-9F50-FCC1E3885544}">
          <x14:formula1>
            <xm:f>Backoffice!$F$2:$F$5</xm:f>
          </x14:formula1>
          <xm:sqref>B6:D6 B11:D11 F6:P6 F11:AF11 R6:AE6</xm:sqref>
        </x14:dataValidation>
        <x14:dataValidation type="list" allowBlank="1" showInputMessage="1" showErrorMessage="1" xr:uid="{70CCF6C3-7F84-4BC0-8D25-4B3159A05022}">
          <x14:formula1>
            <xm:f>Backoffice!$C$7</xm:f>
          </x14:formula1>
          <xm:sqref>Y7:AE7</xm:sqref>
        </x14:dataValidation>
        <x14:dataValidation type="list" allowBlank="1" showInputMessage="1" showErrorMessage="1" xr:uid="{8D5F0F50-8011-417C-9B89-C78574C5DF20}">
          <x14:formula1>
            <xm:f>Backoffice!$J$2:$J$6</xm:f>
          </x14:formula1>
          <xm:sqref>B17:AF17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F8011-9F4A-4A81-AA79-ABC02482E306}">
  <sheetPr>
    <tabColor rgb="FF92D050"/>
  </sheetPr>
  <dimension ref="B2:H41"/>
  <sheetViews>
    <sheetView showGridLines="0" zoomScale="79" zoomScaleNormal="79" zoomScalePageLayoutView="79" workbookViewId="0">
      <selection sqref="A1:XFD1048576"/>
    </sheetView>
  </sheetViews>
  <sheetFormatPr baseColWidth="10" defaultColWidth="8.8984375" defaultRowHeight="15.6"/>
  <cols>
    <col min="1" max="1" width="7.3984375" style="2" customWidth="1"/>
    <col min="2" max="2" width="24.59765625" style="49" customWidth="1"/>
    <col min="3" max="3" width="4.5" style="49" customWidth="1"/>
    <col min="4" max="4" width="110" style="17" customWidth="1"/>
    <col min="5" max="5" width="171.3984375" style="2" customWidth="1"/>
    <col min="6" max="6" width="15.59765625" style="2" customWidth="1"/>
    <col min="7" max="7" width="13.8984375" style="2" customWidth="1"/>
    <col min="8" max="16384" width="8.8984375" style="2"/>
  </cols>
  <sheetData>
    <row r="2" spans="2:8" s="14" customFormat="1" ht="45.75" customHeight="1">
      <c r="B2" s="54" t="s">
        <v>4</v>
      </c>
      <c r="C2" s="55" t="s">
        <v>5</v>
      </c>
      <c r="D2" s="55" t="s">
        <v>6</v>
      </c>
      <c r="E2" s="56" t="s">
        <v>257</v>
      </c>
    </row>
    <row r="3" spans="2:8" ht="20.25" customHeight="1">
      <c r="B3" s="158" t="s">
        <v>7</v>
      </c>
      <c r="C3" s="33" t="s">
        <v>8</v>
      </c>
      <c r="D3" s="61" t="str">
        <f>Mesures_liste!D3</f>
        <v xml:space="preserve">Réduire l’usage et l'impact des pesticides </v>
      </c>
      <c r="E3" s="60" t="str">
        <f>Mesures_description!B6</f>
        <v xml:space="preserve">(Wan et al. 2025)
(Le Féon et al., 2010).
(Goulson, et al 2015).
(Potts, et al 2010). </v>
      </c>
      <c r="G3" s="15"/>
      <c r="H3" s="16"/>
    </row>
    <row r="4" spans="2:8" ht="20.25" customHeight="1">
      <c r="B4" s="159"/>
      <c r="C4" s="29" t="s">
        <v>9</v>
      </c>
      <c r="D4" s="62" t="str">
        <f>Mesures_liste!D4</f>
        <v>Augmenter les longueurs d'interface, notamment en réduisant la taille des parcelles et/ou en ajustant leur forme et leur organisation spatiale</v>
      </c>
      <c r="E4" s="57" t="str">
        <f>Mesures_description!C6</f>
        <v>Sirami et al. 2019
Fahrig et al 2015
Hass et al 2018</v>
      </c>
      <c r="G4" s="15"/>
      <c r="H4" s="16"/>
    </row>
    <row r="5" spans="2:8" ht="20.25" customHeight="1">
      <c r="B5" s="159"/>
      <c r="C5" s="29" t="s">
        <v>10</v>
      </c>
      <c r="D5" s="62" t="str">
        <f>Mesures_liste!D5</f>
        <v>Renforcer le maillage écologique dans les zones de culture</v>
      </c>
      <c r="E5" s="57" t="str">
        <f>Mesures_description!D6</f>
        <v>(Johansen, 2019)
(Klaus, 2021)
(Fijen et al. 2025). 
(Mallinger, et al (2016). 
(Blaauw, B. R., &amp; Isaacs, R. (2014). 
(Campbell et al. 2017b; 
(Ganser et al. 2021; 
(Rollin, et al. (2015). 
(Lowe et al. 2021).
(Muller 2026)</v>
      </c>
      <c r="G5" s="15"/>
      <c r="H5" s="16"/>
    </row>
    <row r="6" spans="2:8" ht="20.25" customHeight="1">
      <c r="B6" s="159"/>
      <c r="C6" s="29" t="s">
        <v>11</v>
      </c>
      <c r="D6" s="62" t="str">
        <f>Mesures_liste!D6</f>
        <v>Améliorer l'accès au sol pour les pollinisateurs via le maintien de zones de sol nu et des meilleures pratiques de réduction du travail du sol</v>
      </c>
      <c r="E6" s="57" t="str">
        <f>Mesures_description!E6</f>
        <v>(Tschanz et al 2024)</v>
      </c>
      <c r="G6" s="15"/>
    </row>
    <row r="7" spans="2:8" ht="20.25" customHeight="1">
      <c r="B7" s="159"/>
      <c r="C7" s="29" t="s">
        <v>12</v>
      </c>
      <c r="D7" s="62" t="str">
        <f>Mesures_liste!D7</f>
        <v>Fournir un conseil technique pour diffuser les pratiques favorables aux pollinisateurs</v>
      </c>
      <c r="E7" s="57" t="str">
        <f>Mesures_description!F6</f>
        <v>(Ragué, 2021)
(Rollin et al 2019)</v>
      </c>
      <c r="G7" s="15"/>
    </row>
    <row r="8" spans="2:8" ht="20.25" customHeight="1">
      <c r="B8" s="159"/>
      <c r="C8" s="29" t="s">
        <v>13</v>
      </c>
      <c r="D8" s="62" t="str">
        <f>Mesures_liste!D8</f>
        <v>Réduire les émissions d'azote (minéral et organique à action rapide) pour éviter l'eutrophisation</v>
      </c>
      <c r="E8" s="57"/>
      <c r="G8" s="15"/>
    </row>
    <row r="9" spans="2:8" ht="20.25" customHeight="1">
      <c r="B9" s="47"/>
      <c r="C9" s="48" t="s">
        <v>14</v>
      </c>
      <c r="D9" s="83" t="str">
        <f>Mesures_liste!D9</f>
        <v>Assurer la mise en place de zones refuges efficaces en faveur des pollinisateurs via les MAEC et le éco-régimes</v>
      </c>
      <c r="E9" s="58"/>
      <c r="G9" s="15"/>
    </row>
    <row r="10" spans="2:8" ht="20.25" customHeight="1">
      <c r="B10" s="159" t="s">
        <v>15</v>
      </c>
      <c r="C10" s="29" t="s">
        <v>16</v>
      </c>
      <c r="D10" s="62" t="str">
        <f>Mesures_description!I2</f>
        <v>Maintenir les superficies de prairies</v>
      </c>
      <c r="E10" s="57" t="str">
        <f>Mesures_description!I6</f>
        <v>(Johansen 2017)
(Michez et al 2023)</v>
      </c>
      <c r="G10" s="15"/>
      <c r="H10" s="16"/>
    </row>
    <row r="11" spans="2:8" ht="20.25" customHeight="1">
      <c r="B11" s="159"/>
      <c r="C11" s="29" t="s">
        <v>17</v>
      </c>
      <c r="D11" s="62" t="str">
        <f>Mesures_description!J2</f>
        <v>Extensifier la gestion des prairies en limitant la fertilisation, en particulier en bordure de forêt et de cours d'eau</v>
      </c>
      <c r="E11" s="57" t="str">
        <f>Mesures_description!J6</f>
        <v xml:space="preserve">(Söderström et al 2001)
(Hudewenz 2012)
(Michez et al 2023)
</v>
      </c>
      <c r="G11" s="15"/>
      <c r="H11" s="16"/>
    </row>
    <row r="12" spans="2:8" ht="20.25" customHeight="1">
      <c r="B12" s="159"/>
      <c r="C12" s="29" t="s">
        <v>18</v>
      </c>
      <c r="D12" s="62" t="str">
        <f>Mesures_description!K2</f>
        <v>Renforcer le maillage écologique dans et autour des prairies</v>
      </c>
      <c r="E12" s="57" t="str">
        <f>Mesures_description!K6</f>
        <v>(Söderström et al 2001)
(Vanderplanck et al 2019)</v>
      </c>
      <c r="G12" s="15"/>
      <c r="H12" s="16"/>
    </row>
    <row r="13" spans="2:8" ht="20.25" customHeight="1">
      <c r="B13" s="159"/>
      <c r="C13" s="29" t="s">
        <v>19</v>
      </c>
      <c r="D13" s="62" t="str">
        <f>Mesures_description!L2</f>
        <v xml:space="preserve">Prévoir des zones non fauchées, assurant une source de réserves nutritives et des espaces de reproduction tout au long de l'année </v>
      </c>
      <c r="E13" s="57" t="str">
        <f>Mesures_description!L6</f>
        <v>https://www.natagriwal.be/wp-content/uploads/2022/02/PA-Fauche-FR.pdf
(Vanderplanck et al 2019)</v>
      </c>
      <c r="G13" s="15"/>
      <c r="H13" s="16"/>
    </row>
    <row r="14" spans="2:8" ht="20.25" customHeight="1">
      <c r="B14" s="159"/>
      <c r="C14" s="29" t="s">
        <v>20</v>
      </c>
      <c r="D14" s="62" t="str">
        <f>Mesures_description!M2</f>
        <v>Restaurer des prairies maigres</v>
      </c>
      <c r="E14" s="57" t="str">
        <f>Mesures_description!M6</f>
        <v>(Hudewenz 2012)
(Michez et al 2023)</v>
      </c>
      <c r="G14" s="15"/>
    </row>
    <row r="15" spans="2:8" ht="20.25" customHeight="1">
      <c r="B15" s="165" t="str">
        <f>Mesures_liste!B15</f>
        <v>Toutes zones agricoles (cultures et prairies)</v>
      </c>
      <c r="C15" s="33" t="str">
        <f>Mesures_liste!C15</f>
        <v>A1</v>
      </c>
      <c r="D15" s="86" t="str">
        <f>Mesures_liste!D15</f>
        <v>Soutenir l'agriculture biologique et l'agroécologie</v>
      </c>
      <c r="E15" s="60" t="str">
        <f>Mesures_description!N6</f>
        <v>(Holzschuh et al., 2008)</v>
      </c>
      <c r="G15" s="15"/>
    </row>
    <row r="16" spans="2:8" ht="20.25" customHeight="1">
      <c r="B16" s="166"/>
      <c r="C16" s="59" t="str">
        <f>Mesures_liste!C16</f>
        <v>A2</v>
      </c>
      <c r="D16" s="88" t="str">
        <f>Mesures_liste!D16</f>
        <v>Assurer une continuité des ressources florales tout au long de l'année dans les zones agricoles</v>
      </c>
      <c r="E16" s="58" t="str">
        <f>Mesures_description!O6</f>
        <v>(Vanderplanck et al 2019)</v>
      </c>
      <c r="G16" s="15"/>
    </row>
    <row r="17" spans="2:5" ht="20.25" customHeight="1">
      <c r="B17" s="159" t="s">
        <v>24</v>
      </c>
      <c r="C17" s="29" t="s">
        <v>25</v>
      </c>
      <c r="D17" s="65" t="str">
        <f>Mesures_description!P2</f>
        <v>Inclure la protection des pollinisateurs comme un des objectifs des plans d'aménagement forestiers et des plans simples de gestion</v>
      </c>
      <c r="E17" s="57" t="str">
        <f>Mesures_description!P6</f>
        <v>Brockerhoff, et al (2017). 
Kohl, P. L., &amp; Rutschmann, B. (2018)
(Ulyshen, et al 2023)</v>
      </c>
    </row>
    <row r="18" spans="2:5" ht="20.25" customHeight="1">
      <c r="B18" s="159"/>
      <c r="C18" s="29" t="str">
        <f>Mesures_liste!C18</f>
        <v>F2</v>
      </c>
      <c r="D18" s="40" t="str">
        <f>Mesures_liste!D18</f>
        <v xml:space="preserve">Créer, conserver et restaurer des zones ouvertes en forêt </v>
      </c>
      <c r="E18" s="57">
        <f>Mesures_description!Q6</f>
        <v>0</v>
      </c>
    </row>
    <row r="19" spans="2:5" ht="20.25" customHeight="1">
      <c r="B19" s="160"/>
      <c r="C19" s="59" t="str">
        <f>Mesures_liste!C19</f>
        <v>F3</v>
      </c>
      <c r="D19" s="88" t="str">
        <f>Mesures_liste!D19</f>
        <v>Mettre en place des lisières entre les zones boisées et les zones ouvertes</v>
      </c>
      <c r="E19" s="58" t="str">
        <f>Mesures_description!R6</f>
        <v>Paes et al 
Deconchat et al 2014. La biodiversité des lisières forestières. UMR 1201 Dynafor, INRA-INPT
Fichefet et al 2011. Milieux ouverts forestiers, lisières et biodiversité : de la théorie à la pratique. DEMNA, SPW ARNE. Série Faune-Flore-Habitat n°7, Gembloux
N+P 2016 Evaluation écologique des lisières forestières vaudoises. notice néthodologique. DGE-FORET. Canton de Vaud, 31 P.  
FORET NATURE_Lisieres_MDufrene.pdf</v>
      </c>
    </row>
    <row r="20" spans="2:5" ht="20.25" customHeight="1">
      <c r="B20" s="159" t="s">
        <v>28</v>
      </c>
      <c r="C20" s="29" t="s">
        <v>29</v>
      </c>
      <c r="D20" s="65" t="str">
        <f>Mesures_description!S2</f>
        <v>Développer une  gestion des infrastructures linéaires favorable aux pollinisateurs</v>
      </c>
      <c r="E20" s="57" t="str">
        <f>Mesures_description!S6</f>
        <v>(Wessely 2017)
Projet Life ELIA : http://www.life-elia.eu/</v>
      </c>
    </row>
    <row r="21" spans="2:5" ht="20.25" customHeight="1">
      <c r="B21" s="159"/>
      <c r="C21" s="29" t="s">
        <v>30</v>
      </c>
      <c r="D21" s="65" t="str">
        <f>Mesures_description!T2</f>
        <v>Développer une gestion des carrières, sablières et terrils favorable aux pollinisateurs</v>
      </c>
      <c r="E21" s="57" t="str">
        <f>Mesures_description!T6</f>
        <v>https://www.lifeinquarries.eu/</v>
      </c>
    </row>
    <row r="22" spans="2:5" ht="20.25" customHeight="1">
      <c r="B22" s="158" t="s">
        <v>31</v>
      </c>
      <c r="C22" s="33" t="s">
        <v>32</v>
      </c>
      <c r="D22" s="66" t="str">
        <f>Mesures_description!U2</f>
        <v>Protéger les espaces verts et développer les habitats favorables et les plantes mellifères dans les espaces urbains privés et publics</v>
      </c>
      <c r="E22" s="60" t="str">
        <f>Mesures_description!U6</f>
        <v>Directive 2009/128/EC
(Zajdel et al 2024)
Poole et al 2024
(Ranalli et al 2025)
Liste Rouge des abeilles bruxelloises</v>
      </c>
    </row>
    <row r="23" spans="2:5" ht="20.25" customHeight="1">
      <c r="B23" s="160"/>
      <c r="C23" s="59" t="s">
        <v>33</v>
      </c>
      <c r="D23" s="64" t="str">
        <f>Mesures_description!V2</f>
        <v>Cadrer la commercialisation, l'installation et l'entretien des hôtels à insectes pour les réserver à des usages éducatifs ou scientifiques</v>
      </c>
      <c r="E23" s="58" t="str">
        <f>Mesures_description!V6</f>
        <v>Rahimi, E., Barghjelveh, S. &amp; Dong, P. 2021)
Lees et al 2022</v>
      </c>
    </row>
    <row r="24" spans="2:5" ht="20.25" customHeight="1">
      <c r="B24" s="52" t="s">
        <v>34</v>
      </c>
      <c r="C24" s="29" t="s">
        <v>35</v>
      </c>
      <c r="D24" s="53" t="str">
        <f>Mesures_description!W2</f>
        <v>Mettre en place des mesures de gestion dédiées aux pollinisateurs dans les zones naturelles protégées existantes</v>
      </c>
      <c r="E24" s="57" t="str">
        <f>Mesures_description!W6</f>
        <v>projet PollHab, soutenu par la Commission européenne (2022-2026)
Wrzesień et al 2016
Moroń D et al. (2014) 
Van Steenis 2023
Wessely 2017</v>
      </c>
    </row>
    <row r="25" spans="2:5" ht="20.25" customHeight="1">
      <c r="B25" s="52"/>
      <c r="C25" s="29" t="str">
        <f>Mesures_liste!C25</f>
        <v>N2</v>
      </c>
      <c r="D25" s="40" t="str">
        <f>Mesures_liste!D25</f>
        <v>Renforcer la superficie de zones protégées et leur connectivité </v>
      </c>
      <c r="E25" s="57" t="str">
        <f>Mesures_description!X6</f>
        <v>projet PollHab, soutenu par la Commission européenne (2022-2026)
Wrzesień et al 2016
Moroń D et al. (2014) 
Van Steenis 2023
Wessely 2017</v>
      </c>
    </row>
    <row r="26" spans="2:5" ht="19.5" customHeight="1">
      <c r="B26" s="162" t="s">
        <v>37</v>
      </c>
      <c r="C26" s="50" t="s">
        <v>38</v>
      </c>
      <c r="D26" s="63" t="str">
        <f>Mesures_description!Y2</f>
        <v>Déployer des plans d'actions spécifiques pour les espèces les plus menacées</v>
      </c>
      <c r="E26" s="60" t="str">
        <f>Mesures_description!Y6</f>
        <v>(Fiordaliso et al. 2025)
(Fauviau et al. 2024)</v>
      </c>
    </row>
    <row r="27" spans="2:5" ht="19.5" customHeight="1">
      <c r="B27" s="163"/>
      <c r="C27" s="82" t="str">
        <f>Mesures_liste!C27</f>
        <v>T2</v>
      </c>
      <c r="D27" s="89" t="str">
        <f>Mesures_liste!D27</f>
        <v xml:space="preserve">Augmenter et suivre la disponibilité de ressources florales (pollen et nectar) à travers toutes les zones </v>
      </c>
      <c r="E27" s="57" t="str">
        <f>Mesures_description!Z6</f>
        <v>Voir références listées dans A2, U1, N1, R1</v>
      </c>
    </row>
    <row r="28" spans="2:5" ht="19.5" customHeight="1">
      <c r="B28" s="163"/>
      <c r="C28" s="82" t="str">
        <f>Mesures_liste!C28</f>
        <v>T3</v>
      </c>
      <c r="D28" s="14" t="str">
        <f>Mesures_description!AA2</f>
        <v>Encourager le développement de filières de semences et de plants indigènes favorables aux pollinisateurs</v>
      </c>
      <c r="E28" s="57" t="str">
        <f>Mesures_description!AA6</f>
        <v xml:space="preserve">Timberlake, T. P., Vaughan, I. P., &amp; Memmott, J. (2019). 
Sutter, L., Jeanneret, P., Bartual, A. M., Bocci, G., &amp; Albrecht, M. (2017). 
</v>
      </c>
    </row>
    <row r="29" spans="2:5" ht="19.5" customHeight="1">
      <c r="B29" s="163"/>
      <c r="C29" s="82" t="str">
        <f>Mesures_liste!C29</f>
        <v>T4</v>
      </c>
      <c r="D29" s="65" t="str">
        <f>Mesures_description!AB2</f>
        <v>Réduire la pollution lumineuse nocturne</v>
      </c>
      <c r="E29" s="57" t="str">
        <f>Mesures_description!AB6</f>
        <v>-Rapport flamand des effets de la pollution lumineuse sur la biodiversité : D Dekeukeleire, R Gyselings, L De Bruyn (2023).
-Liste Rouge des Papillons de nuit en Belgique (en cours de rédaction)
-(Guénat et Dallimer, 2023).
- (Claerebout, 2024)
-(Knop et al, 2017)</v>
      </c>
    </row>
    <row r="30" spans="2:5" ht="19.5" customHeight="1">
      <c r="B30" s="163"/>
      <c r="C30" s="82" t="str">
        <f>Mesures_liste!C30</f>
        <v>T5</v>
      </c>
      <c r="D30" s="84" t="str">
        <f>Mesures_description!AC2</f>
        <v>Préserver la disponibilité et la qualité des ressources en eau</v>
      </c>
      <c r="E30" s="57" t="str">
        <f>Mesures_description!AC6</f>
        <v>(Walton et al 2021)</v>
      </c>
    </row>
    <row r="31" spans="2:5" ht="19.5" customHeight="1">
      <c r="B31" s="163"/>
      <c r="C31" s="82" t="str">
        <f>Mesures_liste!C31</f>
        <v>T6</v>
      </c>
      <c r="D31" s="85" t="str">
        <f>Mesures_description!AD2</f>
        <v>Promouvoir les bonnes pratiques apicoles pour préserver les ressources disponibles pour les pollinisateurs sauvages</v>
      </c>
      <c r="E31" s="57" t="str">
        <f>Mesures_description!AD6</f>
        <v>https://www.bestuivers.nl/bedreiging/concurrentie-honingbij
Vanormelingen et al. (2019) : Les abeilles dans les réserves naturelles. La concurrence alimentaire potentielle appelle à la prudence
Van der Spek (2012) : Effets des abeilles domestiques, Apis mellifera , sur les insectes dans les zones naturelles
Cornelissen &amp; Visser (2011) : Compétition entre abeilles domestiques et abeilles sauvages</v>
      </c>
    </row>
    <row r="32" spans="2:5" ht="19.5" customHeight="1">
      <c r="B32" s="163"/>
      <c r="C32" s="82" t="str">
        <f>Mesures_liste!C32</f>
        <v>T7</v>
      </c>
      <c r="D32" s="65" t="str">
        <f>Mesures_description!AE2</f>
        <v>Sensibiliser et engager le grand public pour protéger les habitats clés et les ressources des pollinisateurs</v>
      </c>
      <c r="E32" s="57" t="str">
        <f>Mesures_description!AE6</f>
        <v>(Persson et al 2023)
Initiative européenne, volet  youth4pollinators</v>
      </c>
    </row>
    <row r="33" spans="2:5" ht="36" customHeight="1">
      <c r="B33" s="164"/>
      <c r="C33" s="48" t="str">
        <f>Mesures_liste!C33</f>
        <v>T8</v>
      </c>
      <c r="D33" s="87" t="str">
        <f>Mesures_liste!D33</f>
        <v>Créer un label et un dispositif d'accompagnement pour encourager la mise en place de mesures favorables aux polinisateurs par divers acteurs</v>
      </c>
      <c r="E33" s="58">
        <f>Mesures_description!AF6</f>
        <v>0</v>
      </c>
    </row>
    <row r="34" spans="2:5" ht="19.5" customHeight="1">
      <c r="B34" s="29"/>
      <c r="C34" s="82"/>
      <c r="D34" s="42"/>
      <c r="E34" s="42"/>
    </row>
    <row r="35" spans="2:5" ht="19.5" customHeight="1">
      <c r="B35" s="29"/>
      <c r="C35" s="82"/>
      <c r="D35" s="42"/>
      <c r="E35" s="42"/>
    </row>
    <row r="36" spans="2:5" ht="23.25" customHeight="1">
      <c r="B36" s="41"/>
      <c r="C36" s="41"/>
      <c r="D36" s="42"/>
      <c r="E36" s="42"/>
    </row>
    <row r="37" spans="2:5" s="42" customFormat="1" ht="23.25" customHeight="1"/>
    <row r="38" spans="2:5" s="42" customFormat="1" ht="23.25" customHeight="1"/>
    <row r="39" spans="2:5" s="42" customFormat="1" ht="23.25" customHeight="1">
      <c r="D39" s="17"/>
      <c r="E39" s="2"/>
    </row>
    <row r="40" spans="2:5" s="42" customFormat="1" ht="23.25" customHeight="1">
      <c r="D40" s="17"/>
      <c r="E40" s="2"/>
    </row>
    <row r="41" spans="2:5" s="42" customFormat="1" ht="23.25" customHeight="1">
      <c r="B41" s="43"/>
      <c r="C41" s="43"/>
      <c r="D41" s="17"/>
      <c r="E41" s="2"/>
    </row>
  </sheetData>
  <sheetProtection algorithmName="SHA-512" hashValue="I/3HHL72BjPo/9X+rwd2jW8uqAyCLKsb/+QzKlv6wV1fHiTL4GdVPXkSTlRIXRlPlXkmoRUAH0d80ZAk4w1POg==" saltValue="Aa7mhQ5opJ+rFdHoL0rPYQ==" spinCount="100000" sheet="1" objects="1" scenarios="1" selectLockedCells="1" selectUnlockedCells="1"/>
  <mergeCells count="7">
    <mergeCell ref="B26:B33"/>
    <mergeCell ref="B3:B8"/>
    <mergeCell ref="B10:B14"/>
    <mergeCell ref="B17:B19"/>
    <mergeCell ref="B20:B21"/>
    <mergeCell ref="B22:B23"/>
    <mergeCell ref="B15:B16"/>
  </mergeCells>
  <pageMargins left="0.7" right="0.7" top="0.75" bottom="0.75" header="0.3" footer="0.3"/>
  <pageSetup paperSize="9"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9"/>
  <sheetViews>
    <sheetView topLeftCell="H1" workbookViewId="0">
      <pane ySplit="1" topLeftCell="A2" activePane="bottomLeft" state="frozen"/>
      <selection pane="bottomLeft" activeCell="H12" sqref="H12"/>
    </sheetView>
  </sheetViews>
  <sheetFormatPr baseColWidth="10" defaultColWidth="8.8984375" defaultRowHeight="15.75" customHeight="1"/>
  <cols>
    <col min="2" max="2" width="26.69921875" customWidth="1"/>
    <col min="3" max="3" width="29.69921875" bestFit="1" customWidth="1"/>
    <col min="4" max="4" width="39" customWidth="1"/>
    <col min="5" max="5" width="23.59765625" customWidth="1"/>
    <col min="6" max="6" width="27.8984375" bestFit="1" customWidth="1"/>
    <col min="7" max="7" width="24" customWidth="1"/>
    <col min="8" max="8" width="52.3984375" customWidth="1"/>
    <col min="9" max="9" width="46.59765625" customWidth="1"/>
    <col min="10" max="10" width="32.3984375" customWidth="1"/>
  </cols>
  <sheetData>
    <row r="1" spans="1:10">
      <c r="A1" t="s">
        <v>258</v>
      </c>
      <c r="B1" t="s">
        <v>258</v>
      </c>
      <c r="C1" t="s">
        <v>259</v>
      </c>
      <c r="D1" s="5" t="s">
        <v>157</v>
      </c>
      <c r="E1" s="6" t="s">
        <v>165</v>
      </c>
      <c r="F1" s="6" t="s">
        <v>169</v>
      </c>
      <c r="G1" s="6" t="s">
        <v>174</v>
      </c>
      <c r="H1" s="11" t="s">
        <v>188</v>
      </c>
      <c r="I1" s="11" t="s">
        <v>260</v>
      </c>
      <c r="J1" s="20" t="s">
        <v>185</v>
      </c>
    </row>
    <row r="2" spans="1:10">
      <c r="A2" t="s">
        <v>261</v>
      </c>
      <c r="B2" s="30" t="s">
        <v>262</v>
      </c>
      <c r="C2" t="s">
        <v>151</v>
      </c>
      <c r="D2" s="8" t="s">
        <v>263</v>
      </c>
      <c r="E2" s="8" t="s">
        <v>168</v>
      </c>
      <c r="F2" s="8" t="s">
        <v>171</v>
      </c>
      <c r="G2" s="8" t="s">
        <v>176</v>
      </c>
      <c r="H2" s="8" t="s">
        <v>264</v>
      </c>
      <c r="I2" s="8" t="s">
        <v>265</v>
      </c>
      <c r="J2" t="s">
        <v>186</v>
      </c>
    </row>
    <row r="3" spans="1:10">
      <c r="A3" t="s">
        <v>266</v>
      </c>
      <c r="B3" s="30" t="s">
        <v>267</v>
      </c>
      <c r="C3" t="s">
        <v>155</v>
      </c>
      <c r="D3" s="8" t="s">
        <v>159</v>
      </c>
      <c r="E3" s="8" t="s">
        <v>166</v>
      </c>
      <c r="F3" s="8" t="s">
        <v>268</v>
      </c>
      <c r="G3" s="8" t="s">
        <v>175</v>
      </c>
      <c r="H3" s="8" t="s">
        <v>196</v>
      </c>
      <c r="I3" s="8" t="s">
        <v>211</v>
      </c>
      <c r="J3" t="s">
        <v>187</v>
      </c>
    </row>
    <row r="4" spans="1:10">
      <c r="A4" t="s">
        <v>269</v>
      </c>
      <c r="B4" s="30" t="s">
        <v>270</v>
      </c>
      <c r="C4" t="s">
        <v>152</v>
      </c>
      <c r="D4" s="8" t="s">
        <v>271</v>
      </c>
      <c r="E4" s="8" t="s">
        <v>272</v>
      </c>
      <c r="F4" s="8" t="s">
        <v>170</v>
      </c>
      <c r="G4" s="8" t="s">
        <v>273</v>
      </c>
      <c r="H4" s="8" t="s">
        <v>194</v>
      </c>
      <c r="I4" s="8" t="s">
        <v>274</v>
      </c>
      <c r="J4" t="s">
        <v>275</v>
      </c>
    </row>
    <row r="5" spans="1:10">
      <c r="C5" t="s">
        <v>154</v>
      </c>
      <c r="D5" s="8" t="s">
        <v>160</v>
      </c>
      <c r="E5" s="8" t="s">
        <v>276</v>
      </c>
      <c r="F5" s="8" t="s">
        <v>172</v>
      </c>
      <c r="G5" s="8"/>
      <c r="H5" s="8" t="s">
        <v>192</v>
      </c>
      <c r="I5" s="8"/>
      <c r="J5" t="s">
        <v>277</v>
      </c>
    </row>
    <row r="6" spans="1:10">
      <c r="C6" t="s">
        <v>153</v>
      </c>
      <c r="D6" s="8" t="s">
        <v>161</v>
      </c>
      <c r="E6" s="8"/>
      <c r="F6" s="8"/>
      <c r="G6" s="8"/>
      <c r="H6" s="8" t="s">
        <v>198</v>
      </c>
      <c r="I6" s="8"/>
      <c r="J6" t="s">
        <v>278</v>
      </c>
    </row>
    <row r="7" spans="1:10">
      <c r="C7" t="s">
        <v>156</v>
      </c>
      <c r="D7" s="8" t="s">
        <v>163</v>
      </c>
      <c r="E7" s="8"/>
      <c r="F7" s="8"/>
      <c r="G7" s="8"/>
      <c r="H7" s="8" t="s">
        <v>200</v>
      </c>
      <c r="I7" s="8"/>
    </row>
    <row r="8" spans="1:10">
      <c r="D8" s="8" t="s">
        <v>158</v>
      </c>
      <c r="E8" s="8"/>
      <c r="F8" s="8"/>
      <c r="G8" s="8"/>
      <c r="H8" s="8" t="s">
        <v>197</v>
      </c>
      <c r="I8" s="8"/>
    </row>
    <row r="9" spans="1:10">
      <c r="D9" s="8" t="s">
        <v>162</v>
      </c>
      <c r="E9" s="8"/>
      <c r="F9" s="8"/>
      <c r="G9" s="8"/>
      <c r="H9" s="8" t="s">
        <v>279</v>
      </c>
      <c r="I9" s="8"/>
    </row>
    <row r="10" spans="1:10">
      <c r="D10" s="8" t="s">
        <v>280</v>
      </c>
      <c r="E10" s="8"/>
      <c r="F10" s="8"/>
      <c r="G10" s="8"/>
      <c r="H10" s="8" t="s">
        <v>281</v>
      </c>
      <c r="I10" s="8"/>
    </row>
    <row r="11" spans="1:10">
      <c r="E11" s="8"/>
      <c r="F11" s="8"/>
      <c r="G11" s="8"/>
      <c r="H11" s="8" t="s">
        <v>282</v>
      </c>
      <c r="I11" s="8"/>
    </row>
    <row r="12" spans="1:10">
      <c r="E12" s="8"/>
      <c r="F12" s="8"/>
      <c r="G12" s="8"/>
      <c r="H12" s="8" t="s">
        <v>283</v>
      </c>
      <c r="I12" s="8"/>
    </row>
    <row r="13" spans="1:10">
      <c r="E13" s="8"/>
      <c r="F13" s="8"/>
      <c r="G13" s="8"/>
      <c r="H13" s="8" t="s">
        <v>193</v>
      </c>
      <c r="I13" s="8"/>
    </row>
    <row r="14" spans="1:10">
      <c r="E14" s="8"/>
      <c r="F14" s="8"/>
      <c r="G14" s="8"/>
      <c r="H14" s="8" t="s">
        <v>201</v>
      </c>
      <c r="I14" s="8"/>
    </row>
    <row r="15" spans="1:10">
      <c r="E15" s="8"/>
      <c r="F15" s="8"/>
      <c r="G15" s="8"/>
      <c r="H15" s="8" t="s">
        <v>284</v>
      </c>
      <c r="I15" s="8"/>
    </row>
    <row r="16" spans="1:10">
      <c r="E16" s="8"/>
      <c r="F16" s="8"/>
      <c r="G16" s="8"/>
      <c r="H16" s="8" t="s">
        <v>189</v>
      </c>
      <c r="I16" s="8"/>
    </row>
    <row r="17" spans="5:9">
      <c r="E17" s="8"/>
      <c r="F17" s="8"/>
      <c r="G17" s="8"/>
      <c r="H17" s="8" t="s">
        <v>285</v>
      </c>
      <c r="I17" s="8"/>
    </row>
    <row r="18" spans="5:9">
      <c r="E18" s="8"/>
      <c r="F18" s="8"/>
      <c r="G18" s="8"/>
      <c r="H18" s="8" t="s">
        <v>190</v>
      </c>
      <c r="I18" s="8"/>
    </row>
    <row r="19" spans="5:9">
      <c r="E19" s="8"/>
      <c r="F19" s="8"/>
      <c r="G19" s="8"/>
      <c r="H19" s="8" t="s">
        <v>199</v>
      </c>
      <c r="I19" s="8"/>
    </row>
    <row r="20" spans="5:9">
      <c r="E20" s="8"/>
      <c r="F20" s="8"/>
      <c r="G20" s="8"/>
      <c r="H20" s="8" t="s">
        <v>286</v>
      </c>
      <c r="I20" s="8"/>
    </row>
    <row r="21" spans="5:9">
      <c r="H21" s="8" t="s">
        <v>287</v>
      </c>
    </row>
    <row r="22" spans="5:9">
      <c r="H22" s="8" t="s">
        <v>288</v>
      </c>
    </row>
    <row r="23" spans="5:9">
      <c r="H23" s="8" t="s">
        <v>289</v>
      </c>
    </row>
    <row r="24" spans="5:9">
      <c r="H24" s="8" t="s">
        <v>290</v>
      </c>
    </row>
    <row r="25" spans="5:9">
      <c r="H25" s="8" t="s">
        <v>291</v>
      </c>
    </row>
    <row r="26" spans="5:9">
      <c r="H26" s="8" t="s">
        <v>292</v>
      </c>
    </row>
    <row r="27" spans="5:9">
      <c r="H27" s="8" t="s">
        <v>293</v>
      </c>
    </row>
    <row r="28" spans="5:9">
      <c r="H28" s="8" t="s">
        <v>191</v>
      </c>
    </row>
    <row r="29" spans="5:9">
      <c r="H29" s="8" t="s">
        <v>294</v>
      </c>
    </row>
    <row r="30" spans="5:9">
      <c r="H30" s="8" t="s">
        <v>202</v>
      </c>
    </row>
    <row r="31" spans="5:9">
      <c r="H31" s="8" t="s">
        <v>295</v>
      </c>
    </row>
    <row r="32" spans="5:9">
      <c r="H32" s="8" t="s">
        <v>203</v>
      </c>
    </row>
    <row r="33" spans="8:8">
      <c r="H33" s="8" t="s">
        <v>296</v>
      </c>
    </row>
    <row r="34" spans="8:8">
      <c r="H34" s="8" t="s">
        <v>297</v>
      </c>
    </row>
    <row r="35" spans="8:8">
      <c r="H35" s="8" t="s">
        <v>195</v>
      </c>
    </row>
    <row r="36" spans="8:8">
      <c r="H36" s="8" t="s">
        <v>298</v>
      </c>
    </row>
    <row r="37" spans="8:8">
      <c r="H37" s="8" t="s">
        <v>299</v>
      </c>
    </row>
    <row r="38" spans="8:8">
      <c r="H38" s="8" t="s">
        <v>300</v>
      </c>
    </row>
    <row r="39" spans="8:8">
      <c r="H39" s="8" t="s">
        <v>301</v>
      </c>
    </row>
  </sheetData>
  <sheetProtection algorithmName="SHA-512" hashValue="hifq1SbT1qjouuEXO6oHtS/OWdVAQxHVTohIPIJO1nRxvImsTa+79QCWSrDj938O0zAWPGrcb7MJJ3pLqqO8CQ==" saltValue="gj2lkZ3NAV+zLZbLZ1Xvsg=="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1"/>
  <sheetViews>
    <sheetView workbookViewId="0">
      <pane xSplit="1" topLeftCell="B1" activePane="topRight" state="frozen"/>
      <selection pane="topRight" activeCell="D17" sqref="D17"/>
    </sheetView>
  </sheetViews>
  <sheetFormatPr baseColWidth="10" defaultColWidth="8.8984375" defaultRowHeight="15.6"/>
  <cols>
    <col min="1" max="2" width="16.59765625" customWidth="1"/>
    <col min="3" max="3" width="19" bestFit="1" customWidth="1"/>
    <col min="4" max="4" width="35" customWidth="1"/>
    <col min="5" max="5" width="25" customWidth="1"/>
    <col min="6" max="6" width="12" customWidth="1"/>
  </cols>
  <sheetData>
    <row r="1" spans="1:7" ht="16.5" customHeight="1">
      <c r="A1" s="4" t="s">
        <v>302</v>
      </c>
      <c r="B1" s="4" t="s">
        <v>303</v>
      </c>
      <c r="C1" s="4" t="s">
        <v>304</v>
      </c>
      <c r="D1" s="4" t="s">
        <v>305</v>
      </c>
      <c r="E1" s="4" t="s">
        <v>306</v>
      </c>
      <c r="F1" s="4" t="s">
        <v>307</v>
      </c>
      <c r="G1" s="4" t="s">
        <v>308</v>
      </c>
    </row>
    <row r="2" spans="1:7" ht="16.5" customHeight="1">
      <c r="A2" s="3" t="s">
        <v>309</v>
      </c>
      <c r="B2" s="3" t="s">
        <v>310</v>
      </c>
      <c r="C2" t="s">
        <v>311</v>
      </c>
      <c r="D2" t="s">
        <v>312</v>
      </c>
      <c r="E2" t="s">
        <v>313</v>
      </c>
      <c r="F2" t="s">
        <v>314</v>
      </c>
      <c r="G2" t="s">
        <v>315</v>
      </c>
    </row>
    <row r="3" spans="1:7" ht="16.5" customHeight="1">
      <c r="A3" s="3" t="s">
        <v>316</v>
      </c>
      <c r="B3" s="3" t="s">
        <v>310</v>
      </c>
      <c r="C3" t="s">
        <v>317</v>
      </c>
      <c r="D3" t="s">
        <v>312</v>
      </c>
      <c r="E3" t="s">
        <v>313</v>
      </c>
      <c r="F3" t="s">
        <v>314</v>
      </c>
      <c r="G3" t="s">
        <v>315</v>
      </c>
    </row>
    <row r="4" spans="1:7" ht="16.5" customHeight="1">
      <c r="A4" t="s">
        <v>318</v>
      </c>
      <c r="B4" t="s">
        <v>319</v>
      </c>
      <c r="C4" t="s">
        <v>320</v>
      </c>
      <c r="D4" t="s">
        <v>321</v>
      </c>
      <c r="E4" t="s">
        <v>313</v>
      </c>
      <c r="F4" t="s">
        <v>314</v>
      </c>
      <c r="G4" t="s">
        <v>315</v>
      </c>
    </row>
    <row r="5" spans="1:7" ht="16.5" customHeight="1">
      <c r="A5" t="s">
        <v>322</v>
      </c>
      <c r="B5" t="s">
        <v>323</v>
      </c>
      <c r="D5" t="s">
        <v>321</v>
      </c>
      <c r="E5" t="s">
        <v>313</v>
      </c>
      <c r="F5" t="s">
        <v>314</v>
      </c>
      <c r="G5" t="s">
        <v>315</v>
      </c>
    </row>
    <row r="6" spans="1:7" ht="16.5" customHeight="1">
      <c r="A6" t="s">
        <v>324</v>
      </c>
      <c r="B6" t="s">
        <v>323</v>
      </c>
      <c r="C6" t="s">
        <v>325</v>
      </c>
      <c r="D6" t="s">
        <v>321</v>
      </c>
      <c r="E6" t="s">
        <v>313</v>
      </c>
      <c r="F6" t="s">
        <v>314</v>
      </c>
      <c r="G6" t="s">
        <v>315</v>
      </c>
    </row>
    <row r="7" spans="1:7" ht="16.5" customHeight="1">
      <c r="A7" t="s">
        <v>326</v>
      </c>
      <c r="B7" t="s">
        <v>327</v>
      </c>
      <c r="F7" t="s">
        <v>314</v>
      </c>
      <c r="G7" t="s">
        <v>315</v>
      </c>
    </row>
    <row r="8" spans="1:7" ht="16.5" customHeight="1">
      <c r="A8" t="s">
        <v>328</v>
      </c>
      <c r="B8" t="s">
        <v>329</v>
      </c>
      <c r="D8" t="s">
        <v>330</v>
      </c>
      <c r="F8" t="s">
        <v>314</v>
      </c>
      <c r="G8" t="s">
        <v>315</v>
      </c>
    </row>
    <row r="9" spans="1:7" ht="16.5" customHeight="1">
      <c r="A9" t="s">
        <v>331</v>
      </c>
      <c r="B9" t="s">
        <v>108</v>
      </c>
      <c r="C9" t="s">
        <v>332</v>
      </c>
      <c r="D9" t="s">
        <v>333</v>
      </c>
      <c r="E9" t="s">
        <v>313</v>
      </c>
      <c r="F9" t="s">
        <v>314</v>
      </c>
    </row>
    <row r="10" spans="1:7" ht="16.5" customHeight="1">
      <c r="A10" t="s">
        <v>334</v>
      </c>
      <c r="B10" t="s">
        <v>335</v>
      </c>
      <c r="D10" t="s">
        <v>312</v>
      </c>
      <c r="F10" s="1" t="s">
        <v>336</v>
      </c>
    </row>
    <row r="11" spans="1:7" ht="16.5" customHeight="1"/>
  </sheetData>
  <sheetProtection algorithmName="SHA-512" hashValue="WMlBKebnYCQamKMqEAtw46JjbSVm5bDyrR82cFYFWSHfc5SqiPJEJx43efv3ep0pbmctO6TbEb753vwJIlNlww==" saltValue="dsvMq2LNQSUsbGfgx044NA==" spinCount="100000" sheet="1" objects="1" scenarios="1" selectLockedCells="1" selectUnlockedCells="1"/>
  <hyperlinks>
    <hyperlink ref="A5" r:id="rId1" display="Marc Dufrene : Marc.Dufrene@ulg.ac.be " xr:uid="{00000000-0004-0000-0400-000000000000}"/>
    <hyperlink ref="A6" r:id="rId2" display="Fanny Boerave : f.boeraeve@uliege.be " xr:uid="{00000000-0004-0000-0400-000001000000}"/>
    <hyperlink ref="A10" r:id="rId3" display="Louis Hautier : l.hautier@cra.wallonie.be " xr:uid="{00000000-0004-0000-0400-000002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88DAFA15996E488C232D2AC764DFDC" ma:contentTypeVersion="16" ma:contentTypeDescription="Crée un document." ma:contentTypeScope="" ma:versionID="3fe1fd43ab999206aee32cbba0f3f3c5">
  <xsd:schema xmlns:xsd="http://www.w3.org/2001/XMLSchema" xmlns:xs="http://www.w3.org/2001/XMLSchema" xmlns:p="http://schemas.microsoft.com/office/2006/metadata/properties" xmlns:ns2="2e9d5b4e-1e55-4cb5-b336-52719e38bad4" xmlns:ns3="ceaef783-d7e2-4cef-8724-968c8c15bd36" targetNamespace="http://schemas.microsoft.com/office/2006/metadata/properties" ma:root="true" ma:fieldsID="56513e2012b393fae1dc48d9323d4010" ns2:_="" ns3:_="">
    <xsd:import namespace="2e9d5b4e-1e55-4cb5-b336-52719e38bad4"/>
    <xsd:import namespace="ceaef783-d7e2-4cef-8724-968c8c15bd3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9d5b4e-1e55-4cb5-b336-52719e38ba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6e87909b-6f91-4c34-a78b-ec0d666c48e5"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aef783-d7e2-4cef-8724-968c8c15bd3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0320bff-c0a5-44a8-8c45-3b78e059c090}" ma:internalName="TaxCatchAll" ma:showField="CatchAllData" ma:web="ceaef783-d7e2-4cef-8724-968c8c15bd3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e9d5b4e-1e55-4cb5-b336-52719e38bad4">
      <Terms xmlns="http://schemas.microsoft.com/office/infopath/2007/PartnerControls"/>
    </lcf76f155ced4ddcb4097134ff3c332f>
    <TaxCatchAll xmlns="ceaef783-d7e2-4cef-8724-968c8c15bd3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DF31CD-675D-4205-A659-262BD2BEDB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9d5b4e-1e55-4cb5-b336-52719e38bad4"/>
    <ds:schemaRef ds:uri="ceaef783-d7e2-4cef-8724-968c8c15bd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4F38C7-8B3E-4C40-B766-8A1B9D61E5F3}">
  <ds:schemaRefs>
    <ds:schemaRef ds:uri="http://purl.org/dc/terms/"/>
    <ds:schemaRef ds:uri="http://schemas.microsoft.com/office/infopath/2007/PartnerControls"/>
    <ds:schemaRef ds:uri="http://www.w3.org/XML/1998/namespace"/>
    <ds:schemaRef ds:uri="2e9d5b4e-1e55-4cb5-b336-52719e38bad4"/>
    <ds:schemaRef ds:uri="http://schemas.openxmlformats.org/package/2006/metadata/core-properties"/>
    <ds:schemaRef ds:uri="http://purl.org/dc/elements/1.1/"/>
    <ds:schemaRef ds:uri="http://schemas.microsoft.com/office/2006/documentManagement/types"/>
    <ds:schemaRef ds:uri="ceaef783-d7e2-4cef-8724-968c8c15bd36"/>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D8B34B7-E91E-4413-942C-C5F7A47C8C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A propos</vt:lpstr>
      <vt:lpstr>Mesures_liste</vt:lpstr>
      <vt:lpstr>Mesures_description</vt:lpstr>
      <vt:lpstr>References</vt:lpstr>
      <vt:lpstr>Backoffice</vt:lpstr>
      <vt:lpstr>Consultation_experts</vt:lpstr>
      <vt:lpstr>Mesures_description!_Int_YqjrILjl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Borniotto</dc:creator>
  <cp:keywords/>
  <dc:description/>
  <cp:lastModifiedBy>THEYSKENS Benoît</cp:lastModifiedBy>
  <cp:revision/>
  <cp:lastPrinted>2026-06-01T10:25:14Z</cp:lastPrinted>
  <dcterms:created xsi:type="dcterms:W3CDTF">2025-02-24T12:15:50Z</dcterms:created>
  <dcterms:modified xsi:type="dcterms:W3CDTF">2026-06-01T10:40:09Z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0x0101006A88DAFA15996E488C232D2AC764DFDC</vt:lpwstr>
  </property>
  <property fmtid="{D5CDD505-2E9C-101B-9397-08002B2CF9AE}" pid="3" name="MediaServiceImageTags">
    <vt:lpwstr/>
  </property>
  <property fmtid="{D5CDD505-2E9C-101B-9397-08002B2CF9AE}" pid="4" name="MSIP_Label_97a477d1-147d-4e34-b5e3-7b26d2f44870_Enabled">
    <vt:lpwstr>true</vt:lpwstr>
  </property>
  <property fmtid="{D5CDD505-2E9C-101B-9397-08002B2CF9AE}" pid="5" name="MSIP_Label_97a477d1-147d-4e34-b5e3-7b26d2f44870_SetDate">
    <vt:lpwstr>2026-06-01T10:23:51Z</vt:lpwstr>
  </property>
  <property fmtid="{D5CDD505-2E9C-101B-9397-08002B2CF9AE}" pid="6" name="MSIP_Label_97a477d1-147d-4e34-b5e3-7b26d2f44870_Method">
    <vt:lpwstr>Standard</vt:lpwstr>
  </property>
  <property fmtid="{D5CDD505-2E9C-101B-9397-08002B2CF9AE}" pid="7" name="MSIP_Label_97a477d1-147d-4e34-b5e3-7b26d2f44870_Name">
    <vt:lpwstr>97a477d1-147d-4e34-b5e3-7b26d2f44870</vt:lpwstr>
  </property>
  <property fmtid="{D5CDD505-2E9C-101B-9397-08002B2CF9AE}" pid="8" name="MSIP_Label_97a477d1-147d-4e34-b5e3-7b26d2f44870_SiteId">
    <vt:lpwstr>1f816a84-7aa6-4a56-b22a-7b3452fa8681</vt:lpwstr>
  </property>
  <property fmtid="{D5CDD505-2E9C-101B-9397-08002B2CF9AE}" pid="9" name="MSIP_Label_97a477d1-147d-4e34-b5e3-7b26d2f44870_ActionId">
    <vt:lpwstr>f8760819-e35b-4cb5-8527-fbb86b18c253</vt:lpwstr>
  </property>
  <property fmtid="{D5CDD505-2E9C-101B-9397-08002B2CF9AE}" pid="10" name="MSIP_Label_97a477d1-147d-4e34-b5e3-7b26d2f44870_ContentBits">
    <vt:lpwstr>0</vt:lpwstr>
  </property>
  <property fmtid="{D5CDD505-2E9C-101B-9397-08002B2CF9AE}" pid="11" name="MSIP_Label_97a477d1-147d-4e34-b5e3-7b26d2f44870_Tag">
    <vt:lpwstr>10, 3, 0, 1</vt:lpwstr>
  </property>
</Properties>
</file>